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chealthycommunities.sharepoint.com/Staff/PROGRAMS/0040 PLANH/2024 PlanH/Grants/Documents to share with communities/"/>
    </mc:Choice>
  </mc:AlternateContent>
  <xr:revisionPtr revIDLastSave="94" documentId="8_{BC2EDB57-6D71-4091-AB04-A266315ED8B7}" xr6:coauthVersionLast="47" xr6:coauthVersionMax="47" xr10:uidLastSave="{445939D5-8BEE-406A-8AAF-A1508B7AEC92}"/>
  <workbookProtection workbookAlgorithmName="SHA-512" workbookHashValue="aM5CZsfFkTwgnrKaEmbTK7CUun7FnUoaoLccB+XYn3yKbaRW2vnebkMll2VR6nwbOcU2dPDd0fSBxD1zF9otwQ==" workbookSaltValue="Ymyef6m8v+fWnmBXBL3vdA==" workbookSpinCount="100000" lockStructure="1"/>
  <bookViews>
    <workbookView xWindow="-120" yWindow="-120" windowWidth="29040" windowHeight="15720" xr2:uid="{00000000-000D-0000-FFFF-FFFF00000000}"/>
  </bookViews>
  <sheets>
    <sheet name="Budget Template" sheetId="10" r:id="rId1"/>
    <sheet name="Workplan Template" sheetId="6" r:id="rId2"/>
    <sheet name="SAMPLE BUDGET V2" sheetId="11" r:id="rId3"/>
    <sheet name="Sample Workplan" sheetId="4" r:id="rId4"/>
  </sheets>
  <definedNames>
    <definedName name="_xlnm.Print_Area" localSheetId="0">'Budget Template'!$A$1:$F$49</definedName>
    <definedName name="_xlnm.Print_Area" localSheetId="2">'SAMPLE BUDGET V2'!$A$1:$H$45</definedName>
    <definedName name="_xlnm.Print_Area" localSheetId="3">'Sample Workplan'!$A$1:$L$26</definedName>
    <definedName name="_xlnm.Print_Area" localSheetId="1">'Workplan Template'!$A$1:$G$38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23J8wg986ypGt05a8viojV1LOEw=="/>
    </ext>
  </extLst>
</workbook>
</file>

<file path=xl/calcChain.xml><?xml version="1.0" encoding="utf-8"?>
<calcChain xmlns="http://schemas.openxmlformats.org/spreadsheetml/2006/main">
  <c r="D28" i="10" l="1"/>
  <c r="E28" i="10"/>
  <c r="D42" i="11"/>
  <c r="E31" i="11"/>
  <c r="D31" i="11"/>
  <c r="E26" i="11"/>
  <c r="D26" i="11"/>
  <c r="E34" i="10"/>
  <c r="D34" i="10"/>
  <c r="D32" i="11" l="1"/>
  <c r="E32" i="11"/>
  <c r="D44" i="11" s="1"/>
  <c r="F31" i="11"/>
  <c r="D35" i="10"/>
  <c r="E35" i="10"/>
  <c r="F34" i="10" l="1"/>
  <c r="F30" i="10" s="1"/>
  <c r="D45" i="10"/>
  <c r="E42" i="10" s="1"/>
  <c r="D47" i="10"/>
  <c r="F32" i="11"/>
  <c r="F28" i="11"/>
  <c r="F35" i="10" l="1"/>
</calcChain>
</file>

<file path=xl/sharedStrings.xml><?xml version="1.0" encoding="utf-8"?>
<sst xmlns="http://schemas.openxmlformats.org/spreadsheetml/2006/main" count="118" uniqueCount="73">
  <si>
    <t>PlanH Healthy Communities Grant Program Budget</t>
  </si>
  <si>
    <t xml:space="preserve">Name of Applicant: </t>
  </si>
  <si>
    <t>Project Lead name:</t>
  </si>
  <si>
    <t xml:space="preserve">Item </t>
  </si>
  <si>
    <t>Description</t>
  </si>
  <si>
    <t>Projected Cost</t>
  </si>
  <si>
    <t>PlanH Contribution</t>
  </si>
  <si>
    <t>GENERAL COSTS</t>
  </si>
  <si>
    <t xml:space="preserve"> </t>
  </si>
  <si>
    <t>General Costs Subtotal</t>
  </si>
  <si>
    <t>CAPITAL COSTS</t>
  </si>
  <si>
    <t>Capital Costs Subtotal</t>
  </si>
  <si>
    <t>Total Expenses</t>
  </si>
  <si>
    <t>Expected Support from Other Sources</t>
  </si>
  <si>
    <t>Cash or In-kind?</t>
  </si>
  <si>
    <t>Projected Amount</t>
  </si>
  <si>
    <t>Planh</t>
  </si>
  <si>
    <t>Cash</t>
  </si>
  <si>
    <t>Total Revenue</t>
  </si>
  <si>
    <t>Total Requested Funds from PlanH:</t>
  </si>
  <si>
    <t>Workplan Template</t>
  </si>
  <si>
    <t>PlanH Healthy Communities Grant Program</t>
  </si>
  <si>
    <t>Project Lead:</t>
  </si>
  <si>
    <t>Project Milestone</t>
  </si>
  <si>
    <t>Completion 
Date</t>
  </si>
  <si>
    <t>Who is Responsible</t>
  </si>
  <si>
    <t>BCHC Support Anticipated</t>
  </si>
  <si>
    <t xml:space="preserve">  </t>
  </si>
  <si>
    <t>Town of Healthyville</t>
  </si>
  <si>
    <t>Jane Fitsimmons</t>
  </si>
  <si>
    <t>Project coordination (part time)</t>
  </si>
  <si>
    <t>Part time role for a community member reporting to steering committee</t>
  </si>
  <si>
    <t>Multi-sectoral steering committee meetings</t>
  </si>
  <si>
    <t>quarterly meetings (venue, refreshments)</t>
  </si>
  <si>
    <t>Participant honoraria</t>
  </si>
  <si>
    <t>To support travel, internet, other costs ($50 x 50)</t>
  </si>
  <si>
    <t>Communications outreach</t>
  </si>
  <si>
    <t>online and radio ads</t>
  </si>
  <si>
    <t>Data collection</t>
  </si>
  <si>
    <t>Design, printing, distribution, analysis (2 x surveys)</t>
  </si>
  <si>
    <t>Sound and Video equipment</t>
  </si>
  <si>
    <t>For use to create community story videos. Equipment will be available to community programs after project completion.</t>
  </si>
  <si>
    <t>Expected Support from all  sources</t>
  </si>
  <si>
    <t>PlanH</t>
  </si>
  <si>
    <t>Sample workplan</t>
  </si>
  <si>
    <t xml:space="preserve">This is a sample workplan </t>
  </si>
  <si>
    <t>Brief Description</t>
  </si>
  <si>
    <t>Date of Completion</t>
  </si>
  <si>
    <t>Project Initiation and Relationship building</t>
  </si>
  <si>
    <t>Reach out to and coordinate with project partners to confirm project plan and outline how we will work together</t>
  </si>
  <si>
    <t>November</t>
  </si>
  <si>
    <t xml:space="preserve">Connecting with Regional Health Authority </t>
  </si>
  <si>
    <t>Engagement and Communications Planning</t>
  </si>
  <si>
    <t xml:space="preserve">Develop engagement objectives, strategies and communications tactics </t>
  </si>
  <si>
    <t xml:space="preserve">January </t>
  </si>
  <si>
    <t>Stephen Wong</t>
  </si>
  <si>
    <t>Review of engagement plan and comms materials</t>
  </si>
  <si>
    <t xml:space="preserve">Community Engagement </t>
  </si>
  <si>
    <t>Host 4 virtual and 2 in person engagement sessions with partners and stakeholders</t>
  </si>
  <si>
    <t>May</t>
  </si>
  <si>
    <t xml:space="preserve">Facilitation / technical support </t>
  </si>
  <si>
    <t>Share-back and best practice Research</t>
  </si>
  <si>
    <t xml:space="preserve">Summarize and report back on engagement session info. Research best/wise practice policy options.  </t>
  </si>
  <si>
    <t>July</t>
  </si>
  <si>
    <t>Ahmed Adin</t>
  </si>
  <si>
    <t>None</t>
  </si>
  <si>
    <t>Action-Planning</t>
  </si>
  <si>
    <t xml:space="preserve">Co-develop proposed Action plan with key partners, prepare final report/action plan. </t>
  </si>
  <si>
    <t>September</t>
  </si>
  <si>
    <t>Jo Martin</t>
  </si>
  <si>
    <t xml:space="preserve">Participate as member of review committee </t>
  </si>
  <si>
    <t>Applicant Community:</t>
  </si>
  <si>
    <t>Applicant  Community: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</si>
</sst>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&quot;$&quot;#,##0.00"/>
  </numFmts>
  <fonts count="40">
    <font>
      <sz val="10"/>
      <color rgb="FF000000"/>
      <name val="Arial"/>
    </font>
    <font>
      <sz val="11"/>
      <color theme="1"/>
      <name val="Source Sans Pro"/>
      <family val="2"/>
      <scheme val="minor"/>
    </font>
    <font>
      <sz val="10"/>
      <name val="Aller"/>
    </font>
    <font>
      <sz val="10"/>
      <color rgb="FF000000"/>
      <name val="Aller"/>
    </font>
    <font>
      <b/>
      <sz val="16"/>
      <name val="Aller"/>
    </font>
    <font>
      <sz val="11"/>
      <color theme="1"/>
      <name val="Aller"/>
    </font>
    <font>
      <b/>
      <sz val="11"/>
      <color theme="1"/>
      <name val="Aller"/>
    </font>
    <font>
      <sz val="10"/>
      <color theme="1"/>
      <name val="Aller"/>
    </font>
    <font>
      <b/>
      <sz val="22"/>
      <color theme="1"/>
      <name val="Aller"/>
    </font>
    <font>
      <b/>
      <sz val="16"/>
      <color theme="1"/>
      <name val="Aller"/>
    </font>
    <font>
      <sz val="11"/>
      <color theme="1"/>
      <name val="Metropolis Extra Light"/>
    </font>
    <font>
      <b/>
      <sz val="11"/>
      <color theme="1"/>
      <name val="Metropolis Extra Light"/>
    </font>
    <font>
      <sz val="10"/>
      <color theme="1"/>
      <name val="Metropolis Extra Light"/>
    </font>
    <font>
      <sz val="10"/>
      <name val="Metropolis Extra Light"/>
    </font>
    <font>
      <b/>
      <sz val="16"/>
      <name val="Metropolis Extra Light"/>
    </font>
    <font>
      <sz val="11"/>
      <name val="Metropolis Extra Light"/>
    </font>
    <font>
      <b/>
      <sz val="11"/>
      <name val="Metropolis Extra Light"/>
    </font>
    <font>
      <b/>
      <sz val="24"/>
      <name val="Aller"/>
    </font>
    <font>
      <sz val="18"/>
      <color theme="1"/>
      <name val="Aller"/>
    </font>
    <font>
      <b/>
      <sz val="11"/>
      <color theme="0"/>
      <name val="Metropolis Bold"/>
    </font>
    <font>
      <sz val="10"/>
      <color rgb="FF000000"/>
      <name val="Arial"/>
    </font>
    <font>
      <b/>
      <sz val="9"/>
      <color theme="1"/>
      <name val="Aller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theme="0"/>
      <name val="Calibri Light"/>
      <family val="2"/>
    </font>
    <font>
      <b/>
      <i/>
      <sz val="11"/>
      <color theme="1"/>
      <name val="Calibri Light"/>
      <family val="2"/>
    </font>
    <font>
      <i/>
      <sz val="11"/>
      <color theme="1"/>
      <name val="Calibri Light"/>
      <family val="2"/>
    </font>
    <font>
      <sz val="9"/>
      <color theme="1"/>
      <name val="Aller"/>
    </font>
    <font>
      <sz val="9"/>
      <color theme="1"/>
      <name val="Metropolis Extra Light"/>
      <family val="3"/>
    </font>
    <font>
      <b/>
      <sz val="11"/>
      <color theme="1"/>
      <name val="Source Sans Pro"/>
      <family val="2"/>
      <scheme val="minor"/>
    </font>
    <font>
      <b/>
      <sz val="22"/>
      <color theme="1"/>
      <name val="Source Sans Pro"/>
      <family val="2"/>
      <scheme val="minor"/>
    </font>
    <font>
      <sz val="18"/>
      <color theme="1"/>
      <name val="Source Sans Pro"/>
      <family val="2"/>
      <scheme val="minor"/>
    </font>
    <font>
      <sz val="10"/>
      <color theme="1"/>
      <name val="Source Sans Pro"/>
      <family val="2"/>
      <scheme val="minor"/>
    </font>
    <font>
      <b/>
      <sz val="10"/>
      <color theme="1"/>
      <name val="Source Sans Pro"/>
      <family val="2"/>
      <scheme val="minor"/>
    </font>
    <font>
      <i/>
      <sz val="10"/>
      <color theme="1"/>
      <name val="Source Sans Pro"/>
      <family val="2"/>
      <scheme val="minor"/>
    </font>
    <font>
      <sz val="10"/>
      <color theme="1"/>
      <name val="Metropolis Extra Light"/>
      <family val="3"/>
    </font>
    <font>
      <sz val="11"/>
      <color theme="1"/>
      <name val="Metropolis Extra Light"/>
      <family val="3"/>
    </font>
    <font>
      <sz val="10"/>
      <name val="Metropolis Extra Light"/>
      <family val="3"/>
    </font>
    <font>
      <b/>
      <i/>
      <sz val="1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07367"/>
        <bgColor rgb="FF00B7E5"/>
      </patternFill>
    </fill>
    <fill>
      <patternFill patternType="solid">
        <fgColor theme="0"/>
        <bgColor rgb="FF00CC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7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969696"/>
      </bottom>
      <diagonal/>
    </border>
    <border>
      <left/>
      <right style="thin">
        <color rgb="FF000000"/>
      </right>
      <top style="thin">
        <color rgb="FF000000"/>
      </top>
      <bottom style="thin">
        <color rgb="FF969696"/>
      </bottom>
      <diagonal/>
    </border>
    <border>
      <left/>
      <right/>
      <top/>
      <bottom style="thin">
        <color rgb="FF969696"/>
      </bottom>
      <diagonal/>
    </border>
    <border>
      <left style="thin">
        <color rgb="FF000000"/>
      </left>
      <right/>
      <top/>
      <bottom style="thin">
        <color rgb="FF969696"/>
      </bottom>
      <diagonal/>
    </border>
    <border>
      <left style="thin">
        <color rgb="FF000000"/>
      </left>
      <right style="medium">
        <color rgb="FF000000"/>
      </right>
      <top/>
      <bottom style="thin">
        <color rgb="FF969696"/>
      </bottom>
      <diagonal/>
    </border>
    <border>
      <left style="medium">
        <color rgb="FF000000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000000"/>
      </right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rgb="FF000000"/>
      </left>
      <right style="thin">
        <color rgb="FF000000"/>
      </right>
      <top style="thin">
        <color rgb="FF969696"/>
      </top>
      <bottom style="thin">
        <color rgb="FF969696"/>
      </bottom>
      <diagonal/>
    </border>
    <border>
      <left style="thin">
        <color rgb="FF000000"/>
      </left>
      <right style="medium">
        <color rgb="FF000000"/>
      </right>
      <top style="thin">
        <color rgb="FF969696"/>
      </top>
      <bottom style="thin">
        <color rgb="FF969696"/>
      </bottom>
      <diagonal/>
    </border>
    <border>
      <left style="medium">
        <color rgb="FF000000"/>
      </left>
      <right/>
      <top style="thin">
        <color rgb="FF969696"/>
      </top>
      <bottom style="thin">
        <color rgb="FF000000"/>
      </bottom>
      <diagonal/>
    </border>
    <border>
      <left/>
      <right style="thin">
        <color rgb="FF000000"/>
      </right>
      <top style="thin">
        <color rgb="FF969696"/>
      </top>
      <bottom style="thin">
        <color rgb="FF000000"/>
      </bottom>
      <diagonal/>
    </border>
    <border>
      <left/>
      <right/>
      <top style="thin">
        <color rgb="FF96969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69696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969696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969696"/>
      </top>
      <bottom style="thin">
        <color rgb="FF969696"/>
      </bottom>
      <diagonal/>
    </border>
    <border>
      <left style="medium">
        <color rgb="FF000000"/>
      </left>
      <right/>
      <top style="thin">
        <color rgb="FF969696"/>
      </top>
      <bottom/>
      <diagonal/>
    </border>
    <border>
      <left/>
      <right style="thin">
        <color rgb="FF000000"/>
      </right>
      <top style="thin">
        <color rgb="FF969696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969696"/>
      </top>
      <bottom style="medium">
        <color indexed="64"/>
      </bottom>
      <diagonal/>
    </border>
    <border>
      <left style="thin">
        <color rgb="FF000000"/>
      </left>
      <right/>
      <top style="thin">
        <color rgb="FF969696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969696"/>
      </top>
      <bottom style="thin">
        <color rgb="FF969696"/>
      </bottom>
      <diagonal/>
    </border>
    <border>
      <left style="medium">
        <color indexed="64"/>
      </left>
      <right/>
      <top style="thin">
        <color rgb="FF969696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969696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969696"/>
      </top>
      <bottom style="thin">
        <color rgb="FF969696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969696"/>
      </bottom>
      <diagonal/>
    </border>
    <border>
      <left style="medium">
        <color indexed="64"/>
      </left>
      <right style="thin">
        <color rgb="FF000000"/>
      </right>
      <top/>
      <bottom style="thin">
        <color rgb="FF969696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969696"/>
      </bottom>
      <diagonal/>
    </border>
    <border>
      <left style="medium">
        <color rgb="FF000000"/>
      </left>
      <right style="medium">
        <color indexed="64"/>
      </right>
      <top style="thin">
        <color rgb="FF969696"/>
      </top>
      <bottom style="thin">
        <color rgb="FF969696"/>
      </bottom>
      <diagonal/>
    </border>
    <border>
      <left style="medium">
        <color indexed="64"/>
      </left>
      <right style="thin">
        <color rgb="FF000000"/>
      </right>
      <top style="thin">
        <color rgb="FF969696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969696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969696"/>
      </top>
      <bottom/>
      <diagonal/>
    </border>
    <border>
      <left style="thin">
        <color rgb="FF000000"/>
      </left>
      <right style="medium">
        <color rgb="FF000000"/>
      </right>
      <top style="thin">
        <color rgb="FF969696"/>
      </top>
      <bottom/>
      <diagonal/>
    </border>
    <border>
      <left style="thin">
        <color rgb="FF000000"/>
      </left>
      <right style="medium">
        <color indexed="64"/>
      </right>
      <top style="thin">
        <color rgb="FF969696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969696"/>
      </bottom>
      <diagonal/>
    </border>
    <border>
      <left/>
      <right/>
      <top style="thin">
        <color indexed="64"/>
      </top>
      <bottom style="thin">
        <color rgb="FF969696"/>
      </bottom>
      <diagonal/>
    </border>
    <border>
      <left/>
      <right style="medium">
        <color indexed="64"/>
      </right>
      <top style="thin">
        <color indexed="64"/>
      </top>
      <bottom style="thin">
        <color rgb="FF969696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232">
    <xf numFmtId="0" fontId="0" fillId="0" borderId="0" xfId="0"/>
    <xf numFmtId="0" fontId="7" fillId="0" borderId="0" xfId="0" applyFont="1"/>
    <xf numFmtId="0" fontId="5" fillId="0" borderId="4" xfId="0" applyFont="1" applyBorder="1"/>
    <xf numFmtId="0" fontId="5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6" fillId="0" borderId="4" xfId="0" applyNumberFormat="1" applyFont="1" applyBorder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5" fillId="2" borderId="1" xfId="0" applyFont="1" applyFill="1" applyBorder="1"/>
    <xf numFmtId="0" fontId="15" fillId="2" borderId="2" xfId="0" applyFont="1" applyFill="1" applyBorder="1"/>
    <xf numFmtId="0" fontId="15" fillId="2" borderId="3" xfId="0" applyFont="1" applyFill="1" applyBorder="1"/>
    <xf numFmtId="0" fontId="16" fillId="2" borderId="7" xfId="0" applyFont="1" applyFill="1" applyBorder="1" applyAlignment="1">
      <alignment horizontal="left" vertical="top"/>
    </xf>
    <xf numFmtId="0" fontId="15" fillId="2" borderId="8" xfId="0" applyFont="1" applyFill="1" applyBorder="1"/>
    <xf numFmtId="0" fontId="15" fillId="2" borderId="9" xfId="0" applyFont="1" applyFill="1" applyBorder="1"/>
    <xf numFmtId="0" fontId="15" fillId="2" borderId="10" xfId="0" applyFont="1" applyFill="1" applyBorder="1"/>
    <xf numFmtId="0" fontId="13" fillId="2" borderId="23" xfId="0" applyFont="1" applyFill="1" applyBorder="1" applyAlignment="1">
      <alignment wrapText="1"/>
    </xf>
    <xf numFmtId="165" fontId="13" fillId="2" borderId="24" xfId="0" applyNumberFormat="1" applyFont="1" applyFill="1" applyBorder="1"/>
    <xf numFmtId="165" fontId="13" fillId="2" borderId="25" xfId="0" applyNumberFormat="1" applyFont="1" applyFill="1" applyBorder="1"/>
    <xf numFmtId="0" fontId="13" fillId="2" borderId="28" xfId="0" applyFont="1" applyFill="1" applyBorder="1" applyAlignment="1">
      <alignment wrapText="1"/>
    </xf>
    <xf numFmtId="165" fontId="13" fillId="2" borderId="29" xfId="0" applyNumberFormat="1" applyFont="1" applyFill="1" applyBorder="1"/>
    <xf numFmtId="165" fontId="13" fillId="2" borderId="30" xfId="0" applyNumberFormat="1" applyFont="1" applyFill="1" applyBorder="1"/>
    <xf numFmtId="165" fontId="13" fillId="2" borderId="33" xfId="0" applyNumberFormat="1" applyFont="1" applyFill="1" applyBorder="1"/>
    <xf numFmtId="0" fontId="7" fillId="2" borderId="0" xfId="0" applyFont="1" applyFill="1"/>
    <xf numFmtId="0" fontId="3" fillId="3" borderId="0" xfId="0" applyFont="1" applyFill="1"/>
    <xf numFmtId="0" fontId="7" fillId="5" borderId="0" xfId="0" applyFont="1" applyFill="1"/>
    <xf numFmtId="0" fontId="2" fillId="5" borderId="0" xfId="0" applyFont="1" applyFill="1"/>
    <xf numFmtId="0" fontId="3" fillId="5" borderId="0" xfId="0" applyFont="1" applyFill="1"/>
    <xf numFmtId="0" fontId="3" fillId="2" borderId="0" xfId="0" applyFont="1" applyFill="1"/>
    <xf numFmtId="0" fontId="13" fillId="2" borderId="18" xfId="0" applyFont="1" applyFill="1" applyBorder="1" applyAlignment="1">
      <alignment vertical="top" wrapText="1"/>
    </xf>
    <xf numFmtId="0" fontId="13" fillId="2" borderId="23" xfId="0" applyFont="1" applyFill="1" applyBorder="1" applyAlignment="1">
      <alignment vertical="top" wrapText="1"/>
    </xf>
    <xf numFmtId="0" fontId="7" fillId="3" borderId="0" xfId="0" applyFont="1" applyFill="1"/>
    <xf numFmtId="164" fontId="19" fillId="4" borderId="14" xfId="0" applyNumberFormat="1" applyFont="1" applyFill="1" applyBorder="1" applyAlignment="1">
      <alignment horizontal="center" wrapText="1"/>
    </xf>
    <xf numFmtId="164" fontId="19" fillId="4" borderId="15" xfId="0" applyNumberFormat="1" applyFont="1" applyFill="1" applyBorder="1" applyAlignment="1">
      <alignment horizontal="center" wrapText="1"/>
    </xf>
    <xf numFmtId="0" fontId="13" fillId="3" borderId="5" xfId="0" applyFont="1" applyFill="1" applyBorder="1"/>
    <xf numFmtId="0" fontId="13" fillId="3" borderId="6" xfId="0" applyFont="1" applyFill="1" applyBorder="1"/>
    <xf numFmtId="0" fontId="6" fillId="0" borderId="4" xfId="0" applyFont="1" applyBorder="1"/>
    <xf numFmtId="165" fontId="21" fillId="0" borderId="4" xfId="0" applyNumberFormat="1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5" fontId="6" fillId="0" borderId="4" xfId="0" applyNumberFormat="1" applyFont="1" applyBorder="1" applyAlignment="1">
      <alignment wrapText="1"/>
    </xf>
    <xf numFmtId="0" fontId="7" fillId="0" borderId="0" xfId="0" applyFont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0" borderId="37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0" fontId="11" fillId="0" borderId="40" xfId="0" applyFont="1" applyBorder="1" applyAlignment="1">
      <alignment horizontal="center" vertical="top" wrapText="1"/>
    </xf>
    <xf numFmtId="0" fontId="12" fillId="0" borderId="44" xfId="0" applyFont="1" applyBorder="1" applyAlignment="1">
      <alignment vertical="top" wrapText="1"/>
    </xf>
    <xf numFmtId="0" fontId="10" fillId="0" borderId="41" xfId="0" applyFont="1" applyBorder="1" applyAlignment="1">
      <alignment vertical="top" wrapText="1"/>
    </xf>
    <xf numFmtId="0" fontId="10" fillId="0" borderId="42" xfId="0" applyFont="1" applyBorder="1" applyAlignment="1">
      <alignment vertical="top" wrapText="1"/>
    </xf>
    <xf numFmtId="0" fontId="10" fillId="0" borderId="43" xfId="0" applyFont="1" applyBorder="1" applyAlignment="1">
      <alignment vertical="top" wrapText="1"/>
    </xf>
    <xf numFmtId="0" fontId="22" fillId="0" borderId="60" xfId="0" applyFont="1" applyBorder="1" applyAlignment="1">
      <alignment vertical="top" wrapText="1" shrinkToFit="1"/>
    </xf>
    <xf numFmtId="0" fontId="22" fillId="0" borderId="23" xfId="0" applyFont="1" applyBorder="1" applyAlignment="1">
      <alignment vertical="top" wrapText="1" shrinkToFit="1"/>
    </xf>
    <xf numFmtId="165" fontId="22" fillId="0" borderId="24" xfId="0" applyNumberFormat="1" applyFont="1" applyBorder="1" applyAlignment="1">
      <alignment vertical="top" wrapText="1" shrinkToFit="1"/>
    </xf>
    <xf numFmtId="165" fontId="22" fillId="0" borderId="52" xfId="0" applyNumberFormat="1" applyFont="1" applyBorder="1" applyAlignment="1">
      <alignment vertical="top" wrapText="1" shrinkToFit="1"/>
    </xf>
    <xf numFmtId="165" fontId="26" fillId="7" borderId="53" xfId="0" applyNumberFormat="1" applyFont="1" applyFill="1" applyBorder="1" applyAlignment="1">
      <alignment vertical="top" wrapText="1" shrinkToFit="1"/>
    </xf>
    <xf numFmtId="165" fontId="26" fillId="7" borderId="28" xfId="0" applyNumberFormat="1" applyFont="1" applyFill="1" applyBorder="1" applyAlignment="1">
      <alignment vertical="top" wrapText="1" shrinkToFit="1"/>
    </xf>
    <xf numFmtId="165" fontId="27" fillId="7" borderId="30" xfId="0" applyNumberFormat="1" applyFont="1" applyFill="1" applyBorder="1" applyAlignment="1">
      <alignment vertical="top" wrapText="1" shrinkToFit="1"/>
    </xf>
    <xf numFmtId="165" fontId="27" fillId="7" borderId="54" xfId="0" applyNumberFormat="1" applyFont="1" applyFill="1" applyBorder="1" applyAlignment="1">
      <alignment vertical="top" wrapText="1" shrinkToFit="1"/>
    </xf>
    <xf numFmtId="0" fontId="25" fillId="6" borderId="55" xfId="0" applyFont="1" applyFill="1" applyBorder="1" applyAlignment="1">
      <alignment vertical="top" wrapText="1" shrinkToFit="1"/>
    </xf>
    <xf numFmtId="0" fontId="24" fillId="6" borderId="56" xfId="0" applyFont="1" applyFill="1" applyBorder="1" applyAlignment="1">
      <alignment vertical="top" wrapText="1" shrinkToFit="1"/>
    </xf>
    <xf numFmtId="165" fontId="25" fillId="6" borderId="57" xfId="0" applyNumberFormat="1" applyFont="1" applyFill="1" applyBorder="1" applyAlignment="1">
      <alignment vertical="top" wrapText="1" shrinkToFit="1"/>
    </xf>
    <xf numFmtId="165" fontId="25" fillId="6" borderId="58" xfId="0" applyNumberFormat="1" applyFont="1" applyFill="1" applyBorder="1" applyAlignment="1">
      <alignment vertical="top" wrapText="1" shrinkToFit="1"/>
    </xf>
    <xf numFmtId="0" fontId="25" fillId="6" borderId="49" xfId="0" applyFont="1" applyFill="1" applyBorder="1" applyAlignment="1">
      <alignment vertical="top" wrapText="1" shrinkToFit="1"/>
    </xf>
    <xf numFmtId="164" fontId="25" fillId="6" borderId="50" xfId="0" applyNumberFormat="1" applyFont="1" applyFill="1" applyBorder="1" applyAlignment="1">
      <alignment horizontal="center" vertical="top" wrapText="1" shrinkToFit="1"/>
    </xf>
    <xf numFmtId="164" fontId="25" fillId="6" borderId="61" xfId="0" applyNumberFormat="1" applyFont="1" applyFill="1" applyBorder="1" applyAlignment="1">
      <alignment horizontal="center" vertical="top" wrapText="1" shrinkToFit="1"/>
    </xf>
    <xf numFmtId="0" fontId="22" fillId="0" borderId="62" xfId="0" applyFont="1" applyBorder="1" applyAlignment="1">
      <alignment vertical="top" wrapText="1" shrinkToFit="1"/>
    </xf>
    <xf numFmtId="0" fontId="27" fillId="0" borderId="24" xfId="0" applyFont="1" applyBorder="1" applyAlignment="1">
      <alignment vertical="top" wrapText="1" shrinkToFit="1"/>
    </xf>
    <xf numFmtId="0" fontId="22" fillId="0" borderId="63" xfId="0" applyFont="1" applyBorder="1" applyAlignment="1">
      <alignment vertical="top" wrapText="1" shrinkToFit="1"/>
    </xf>
    <xf numFmtId="0" fontId="22" fillId="0" borderId="4" xfId="0" applyFont="1" applyBorder="1" applyAlignment="1">
      <alignment vertical="top" wrapText="1" shrinkToFit="1"/>
    </xf>
    <xf numFmtId="0" fontId="22" fillId="0" borderId="24" xfId="0" applyFont="1" applyBorder="1" applyAlignment="1">
      <alignment vertical="top" wrapText="1" shrinkToFit="1"/>
    </xf>
    <xf numFmtId="0" fontId="25" fillId="6" borderId="64" xfId="0" applyFont="1" applyFill="1" applyBorder="1" applyAlignment="1">
      <alignment vertical="top" wrapText="1" shrinkToFit="1"/>
    </xf>
    <xf numFmtId="165" fontId="25" fillId="6" borderId="32" xfId="0" applyNumberFormat="1" applyFont="1" applyFill="1" applyBorder="1" applyAlignment="1">
      <alignment vertical="top" wrapText="1" shrinkToFit="1"/>
    </xf>
    <xf numFmtId="0" fontId="22" fillId="0" borderId="0" xfId="0" applyFont="1" applyAlignment="1">
      <alignment vertical="top" wrapText="1" shrinkToFi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2" fillId="0" borderId="60" xfId="0" applyFont="1" applyBorder="1" applyAlignment="1" applyProtection="1">
      <alignment vertical="top" wrapText="1" shrinkToFit="1"/>
      <protection locked="0"/>
    </xf>
    <xf numFmtId="0" fontId="22" fillId="0" borderId="23" xfId="0" applyFont="1" applyBorder="1" applyAlignment="1" applyProtection="1">
      <alignment vertical="top" wrapText="1" shrinkToFit="1"/>
      <protection locked="0"/>
    </xf>
    <xf numFmtId="165" fontId="22" fillId="0" borderId="24" xfId="0" applyNumberFormat="1" applyFont="1" applyBorder="1" applyAlignment="1" applyProtection="1">
      <alignment vertical="top" wrapText="1" shrinkToFit="1"/>
      <protection locked="0"/>
    </xf>
    <xf numFmtId="165" fontId="22" fillId="0" borderId="52" xfId="0" applyNumberFormat="1" applyFont="1" applyBorder="1" applyAlignment="1" applyProtection="1">
      <alignment vertical="top" wrapText="1" shrinkToFit="1"/>
      <protection locked="0"/>
    </xf>
    <xf numFmtId="0" fontId="22" fillId="0" borderId="62" xfId="0" applyFont="1" applyBorder="1" applyAlignment="1" applyProtection="1">
      <alignment vertical="top" wrapText="1" shrinkToFit="1"/>
      <protection locked="0"/>
    </xf>
    <xf numFmtId="0" fontId="27" fillId="0" borderId="24" xfId="0" applyFont="1" applyBorder="1" applyAlignment="1" applyProtection="1">
      <alignment vertical="top" wrapText="1" shrinkToFit="1"/>
      <protection locked="0"/>
    </xf>
    <xf numFmtId="0" fontId="22" fillId="0" borderId="63" xfId="0" applyFont="1" applyBorder="1" applyAlignment="1" applyProtection="1">
      <alignment vertical="top" wrapText="1" shrinkToFit="1"/>
      <protection locked="0"/>
    </xf>
    <xf numFmtId="0" fontId="22" fillId="0" borderId="24" xfId="0" applyFont="1" applyBorder="1" applyAlignment="1" applyProtection="1">
      <alignment vertical="top" wrapText="1" shrinkToFit="1"/>
      <protection locked="0"/>
    </xf>
    <xf numFmtId="0" fontId="28" fillId="0" borderId="0" xfId="0" applyFont="1" applyAlignment="1">
      <alignment wrapText="1"/>
    </xf>
    <xf numFmtId="0" fontId="28" fillId="0" borderId="4" xfId="0" applyFont="1" applyBorder="1" applyAlignment="1">
      <alignment wrapText="1"/>
    </xf>
    <xf numFmtId="0" fontId="30" fillId="0" borderId="4" xfId="0" applyFont="1" applyBorder="1"/>
    <xf numFmtId="14" fontId="30" fillId="0" borderId="4" xfId="0" applyNumberFormat="1" applyFont="1" applyBorder="1"/>
    <xf numFmtId="0" fontId="30" fillId="0" borderId="4" xfId="0" applyFont="1" applyBorder="1" applyAlignment="1">
      <alignment horizontal="center" wrapText="1"/>
    </xf>
    <xf numFmtId="14" fontId="30" fillId="0" borderId="4" xfId="0" applyNumberFormat="1" applyFont="1" applyBorder="1" applyAlignment="1">
      <alignment horizontal="center" wrapText="1"/>
    </xf>
    <xf numFmtId="0" fontId="35" fillId="0" borderId="4" xfId="0" applyFont="1" applyBorder="1" applyAlignment="1">
      <alignment vertical="center"/>
    </xf>
    <xf numFmtId="14" fontId="33" fillId="0" borderId="4" xfId="0" applyNumberFormat="1" applyFont="1" applyBorder="1"/>
    <xf numFmtId="0" fontId="33" fillId="0" borderId="4" xfId="0" applyFont="1" applyBorder="1"/>
    <xf numFmtId="0" fontId="35" fillId="0" borderId="4" xfId="0" applyFont="1" applyBorder="1" applyAlignment="1">
      <alignment horizontal="left" vertical="center"/>
    </xf>
    <xf numFmtId="0" fontId="33" fillId="0" borderId="4" xfId="0" applyFont="1" applyBorder="1" applyAlignment="1">
      <alignment vertical="center"/>
    </xf>
    <xf numFmtId="0" fontId="33" fillId="0" borderId="0" xfId="0" applyFont="1"/>
    <xf numFmtId="14" fontId="33" fillId="0" borderId="0" xfId="0" applyNumberFormat="1" applyFont="1"/>
    <xf numFmtId="0" fontId="30" fillId="0" borderId="40" xfId="0" applyFont="1" applyBorder="1" applyAlignment="1">
      <alignment wrapText="1"/>
    </xf>
    <xf numFmtId="0" fontId="34" fillId="0" borderId="4" xfId="0" applyFont="1" applyBorder="1" applyAlignment="1">
      <alignment horizontal="left" wrapText="1"/>
    </xf>
    <xf numFmtId="0" fontId="33" fillId="0" borderId="4" xfId="0" applyFont="1" applyBorder="1" applyAlignment="1">
      <alignment horizontal="left" vertical="center"/>
    </xf>
    <xf numFmtId="14" fontId="30" fillId="0" borderId="50" xfId="0" applyNumberFormat="1" applyFont="1" applyBorder="1" applyAlignment="1">
      <alignment horizontal="center" wrapText="1"/>
    </xf>
    <xf numFmtId="0" fontId="30" fillId="0" borderId="65" xfId="0" applyFont="1" applyBorder="1" applyAlignment="1">
      <alignment horizontal="center" wrapText="1"/>
    </xf>
    <xf numFmtId="0" fontId="30" fillId="0" borderId="51" xfId="0" applyFont="1" applyBorder="1" applyAlignment="1">
      <alignment horizontal="center" wrapText="1"/>
    </xf>
    <xf numFmtId="0" fontId="36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9" fillId="4" borderId="13" xfId="0" applyFont="1" applyFill="1" applyBorder="1" applyAlignment="1">
      <alignment horizontal="center" wrapText="1"/>
    </xf>
    <xf numFmtId="0" fontId="30" fillId="0" borderId="49" xfId="0" applyFont="1" applyBorder="1" applyAlignment="1">
      <alignment horizontal="center"/>
    </xf>
    <xf numFmtId="0" fontId="30" fillId="0" borderId="70" xfId="0" applyFont="1" applyBorder="1" applyAlignment="1">
      <alignment horizontal="center"/>
    </xf>
    <xf numFmtId="165" fontId="13" fillId="2" borderId="19" xfId="0" applyNumberFormat="1" applyFont="1" applyFill="1" applyBorder="1" applyAlignment="1">
      <alignment vertical="top"/>
    </xf>
    <xf numFmtId="165" fontId="38" fillId="2" borderId="20" xfId="0" applyNumberFormat="1" applyFont="1" applyFill="1" applyBorder="1" applyAlignment="1">
      <alignment vertical="top"/>
    </xf>
    <xf numFmtId="165" fontId="13" fillId="2" borderId="20" xfId="0" applyNumberFormat="1" applyFont="1" applyFill="1" applyBorder="1" applyAlignment="1">
      <alignment vertical="top" wrapText="1"/>
    </xf>
    <xf numFmtId="165" fontId="13" fillId="2" borderId="24" xfId="0" applyNumberFormat="1" applyFont="1" applyFill="1" applyBorder="1" applyAlignment="1">
      <alignment vertical="top"/>
    </xf>
    <xf numFmtId="165" fontId="38" fillId="2" borderId="33" xfId="0" applyNumberFormat="1" applyFont="1" applyFill="1" applyBorder="1" applyAlignment="1">
      <alignment vertical="top"/>
    </xf>
    <xf numFmtId="165" fontId="13" fillId="2" borderId="33" xfId="0" applyNumberFormat="1" applyFont="1" applyFill="1" applyBorder="1" applyAlignment="1">
      <alignment vertical="top" wrapText="1"/>
    </xf>
    <xf numFmtId="165" fontId="13" fillId="2" borderId="33" xfId="0" applyNumberFormat="1" applyFont="1" applyFill="1" applyBorder="1" applyAlignment="1">
      <alignment vertical="top"/>
    </xf>
    <xf numFmtId="0" fontId="22" fillId="0" borderId="40" xfId="0" applyFont="1" applyBorder="1" applyAlignment="1">
      <alignment vertical="top" wrapText="1" shrinkToFit="1"/>
    </xf>
    <xf numFmtId="0" fontId="26" fillId="7" borderId="71" xfId="0" applyFont="1" applyFill="1" applyBorder="1" applyAlignment="1">
      <alignment vertical="top" wrapText="1" shrinkToFit="1"/>
    </xf>
    <xf numFmtId="0" fontId="26" fillId="7" borderId="35" xfId="0" applyFont="1" applyFill="1" applyBorder="1" applyAlignment="1">
      <alignment vertical="top" wrapText="1" shrinkToFit="1"/>
    </xf>
    <xf numFmtId="165" fontId="27" fillId="7" borderId="72" xfId="0" applyNumberFormat="1" applyFont="1" applyFill="1" applyBorder="1" applyAlignment="1">
      <alignment vertical="top" wrapText="1" shrinkToFit="1"/>
    </xf>
    <xf numFmtId="165" fontId="27" fillId="7" borderId="73" xfId="0" applyNumberFormat="1" applyFont="1" applyFill="1" applyBorder="1" applyAlignment="1">
      <alignment vertical="top" wrapText="1" shrinkToFit="1"/>
    </xf>
    <xf numFmtId="0" fontId="25" fillId="6" borderId="37" xfId="0" applyFont="1" applyFill="1" applyBorder="1" applyAlignment="1">
      <alignment vertical="top" wrapText="1"/>
    </xf>
    <xf numFmtId="0" fontId="25" fillId="6" borderId="38" xfId="0" applyFont="1" applyFill="1" applyBorder="1" applyAlignment="1">
      <alignment vertical="top" wrapText="1"/>
    </xf>
    <xf numFmtId="164" fontId="25" fillId="6" borderId="77" xfId="0" applyNumberFormat="1" applyFont="1" applyFill="1" applyBorder="1" applyAlignment="1">
      <alignment horizontal="center" vertical="top" wrapText="1"/>
    </xf>
    <xf numFmtId="164" fontId="25" fillId="6" borderId="78" xfId="0" applyNumberFormat="1" applyFont="1" applyFill="1" applyBorder="1" applyAlignment="1">
      <alignment horizontal="center" vertical="top" wrapText="1"/>
    </xf>
    <xf numFmtId="0" fontId="33" fillId="0" borderId="18" xfId="0" applyFont="1" applyBorder="1" applyAlignment="1">
      <alignment wrapText="1"/>
    </xf>
    <xf numFmtId="0" fontId="33" fillId="0" borderId="23" xfId="0" applyFont="1" applyBorder="1" applyAlignment="1">
      <alignment wrapText="1"/>
    </xf>
    <xf numFmtId="0" fontId="33" fillId="0" borderId="46" xfId="0" applyFont="1" applyBorder="1" applyAlignment="1">
      <alignment wrapText="1"/>
    </xf>
    <xf numFmtId="0" fontId="33" fillId="0" borderId="62" xfId="0" applyFont="1" applyBorder="1" applyAlignment="1">
      <alignment wrapText="1"/>
    </xf>
    <xf numFmtId="0" fontId="33" fillId="0" borderId="60" xfId="0" applyFont="1" applyBorder="1" applyAlignment="1">
      <alignment wrapText="1"/>
    </xf>
    <xf numFmtId="0" fontId="33" fillId="0" borderId="68" xfId="0" applyFont="1" applyBorder="1" applyAlignment="1">
      <alignment wrapText="1"/>
    </xf>
    <xf numFmtId="14" fontId="33" fillId="0" borderId="19" xfId="0" applyNumberFormat="1" applyFont="1" applyBorder="1" applyAlignment="1">
      <alignment wrapText="1"/>
    </xf>
    <xf numFmtId="0" fontId="33" fillId="0" borderId="19" xfId="0" applyFont="1" applyBorder="1" applyAlignment="1">
      <alignment wrapText="1"/>
    </xf>
    <xf numFmtId="0" fontId="33" fillId="0" borderId="66" xfId="0" applyFont="1" applyBorder="1" applyAlignment="1">
      <alignment wrapText="1"/>
    </xf>
    <xf numFmtId="14" fontId="33" fillId="0" borderId="24" xfId="0" applyNumberFormat="1" applyFont="1" applyBorder="1" applyAlignment="1">
      <alignment wrapText="1"/>
    </xf>
    <xf numFmtId="0" fontId="33" fillId="0" borderId="45" xfId="0" applyFont="1" applyBorder="1" applyAlignment="1">
      <alignment wrapText="1"/>
    </xf>
    <xf numFmtId="0" fontId="33" fillId="0" borderId="67" xfId="0" applyFont="1" applyBorder="1" applyAlignment="1">
      <alignment wrapText="1"/>
    </xf>
    <xf numFmtId="14" fontId="33" fillId="0" borderId="47" xfId="0" applyNumberFormat="1" applyFont="1" applyBorder="1" applyAlignment="1">
      <alignment wrapText="1"/>
    </xf>
    <xf numFmtId="0" fontId="33" fillId="0" borderId="48" xfId="0" applyFont="1" applyBorder="1" applyAlignment="1">
      <alignment wrapText="1"/>
    </xf>
    <xf numFmtId="0" fontId="33" fillId="0" borderId="69" xfId="0" applyFont="1" applyBorder="1" applyAlignment="1">
      <alignment wrapText="1"/>
    </xf>
    <xf numFmtId="0" fontId="34" fillId="0" borderId="23" xfId="0" applyFont="1" applyBorder="1" applyAlignment="1">
      <alignment wrapText="1"/>
    </xf>
    <xf numFmtId="0" fontId="10" fillId="0" borderId="38" xfId="0" applyFont="1" applyBorder="1" applyAlignment="1" applyProtection="1">
      <alignment vertical="top" wrapText="1"/>
      <protection locked="0"/>
    </xf>
    <xf numFmtId="0" fontId="10" fillId="0" borderId="39" xfId="0" applyFont="1" applyBorder="1" applyAlignment="1" applyProtection="1">
      <alignment vertical="top" wrapText="1"/>
      <protection locked="0"/>
    </xf>
    <xf numFmtId="0" fontId="12" fillId="0" borderId="44" xfId="0" applyFont="1" applyBorder="1" applyAlignment="1" applyProtection="1">
      <alignment vertical="top" wrapText="1"/>
      <protection locked="0"/>
    </xf>
    <xf numFmtId="0" fontId="10" fillId="0" borderId="42" xfId="0" applyFont="1" applyBorder="1" applyAlignment="1" applyProtection="1">
      <alignment vertical="top" wrapText="1"/>
      <protection locked="0"/>
    </xf>
    <xf numFmtId="0" fontId="10" fillId="0" borderId="43" xfId="0" applyFont="1" applyBorder="1" applyAlignment="1" applyProtection="1">
      <alignment vertical="top" wrapText="1"/>
      <protection locked="0"/>
    </xf>
    <xf numFmtId="0" fontId="33" fillId="0" borderId="44" xfId="0" applyFont="1" applyBorder="1" applyProtection="1">
      <protection locked="0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left" wrapText="1"/>
    </xf>
    <xf numFmtId="0" fontId="10" fillId="0" borderId="4" xfId="0" applyFont="1" applyBorder="1" applyAlignment="1">
      <alignment vertical="top" wrapText="1"/>
    </xf>
    <xf numFmtId="10" fontId="21" fillId="0" borderId="4" xfId="1" applyNumberFormat="1" applyFont="1" applyBorder="1" applyAlignment="1">
      <alignment horizontal="center" wrapText="1"/>
    </xf>
    <xf numFmtId="0" fontId="24" fillId="0" borderId="4" xfId="0" applyFont="1" applyBorder="1" applyAlignment="1">
      <alignment vertical="top" wrapText="1" shrinkToFit="1"/>
    </xf>
    <xf numFmtId="165" fontId="24" fillId="0" borderId="4" xfId="0" applyNumberFormat="1" applyFont="1" applyBorder="1" applyAlignment="1">
      <alignment vertical="top" wrapText="1" shrinkToFit="1"/>
    </xf>
    <xf numFmtId="0" fontId="29" fillId="0" borderId="4" xfId="0" applyFont="1" applyBorder="1" applyAlignment="1">
      <alignment wrapText="1"/>
    </xf>
    <xf numFmtId="0" fontId="1" fillId="0" borderId="4" xfId="0" applyFont="1" applyBorder="1"/>
    <xf numFmtId="14" fontId="1" fillId="0" borderId="4" xfId="0" applyNumberFormat="1" applyFont="1" applyBorder="1"/>
    <xf numFmtId="0" fontId="31" fillId="0" borderId="4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9" fillId="0" borderId="4" xfId="0" applyFont="1" applyBorder="1" applyAlignment="1">
      <alignment vertical="top"/>
    </xf>
    <xf numFmtId="1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14" fontId="1" fillId="0" borderId="4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" fillId="0" borderId="38" xfId="0" applyFont="1" applyBorder="1" applyProtection="1">
      <protection locked="0"/>
    </xf>
    <xf numFmtId="0" fontId="1" fillId="0" borderId="39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41" xfId="0" applyFont="1" applyBorder="1"/>
    <xf numFmtId="0" fontId="1" fillId="0" borderId="42" xfId="0" applyFont="1" applyBorder="1" applyProtection="1">
      <protection locked="0"/>
    </xf>
    <xf numFmtId="0" fontId="1" fillId="0" borderId="43" xfId="0" applyFont="1" applyBorder="1" applyProtection="1">
      <protection locked="0"/>
    </xf>
    <xf numFmtId="0" fontId="1" fillId="0" borderId="0" xfId="0" applyFont="1"/>
    <xf numFmtId="14" fontId="1" fillId="0" borderId="0" xfId="0" applyNumberFormat="1" applyFont="1"/>
    <xf numFmtId="9" fontId="6" fillId="0" borderId="4" xfId="1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2" fillId="5" borderId="4" xfId="0" applyFont="1" applyFill="1" applyBorder="1"/>
    <xf numFmtId="0" fontId="17" fillId="5" borderId="4" xfId="0" applyFont="1" applyFill="1" applyBorder="1" applyAlignment="1">
      <alignment vertical="top"/>
    </xf>
    <xf numFmtId="0" fontId="4" fillId="5" borderId="4" xfId="0" applyFont="1" applyFill="1" applyBorder="1" applyAlignment="1">
      <alignment vertical="top"/>
    </xf>
    <xf numFmtId="0" fontId="13" fillId="5" borderId="4" xfId="0" applyFont="1" applyFill="1" applyBorder="1"/>
    <xf numFmtId="0" fontId="14" fillId="5" borderId="4" xfId="0" applyFont="1" applyFill="1" applyBorder="1" applyAlignment="1">
      <alignment vertical="top"/>
    </xf>
    <xf numFmtId="0" fontId="15" fillId="5" borderId="4" xfId="0" applyFont="1" applyFill="1" applyBorder="1"/>
    <xf numFmtId="165" fontId="16" fillId="5" borderId="4" xfId="0" applyNumberFormat="1" applyFont="1" applyFill="1" applyBorder="1"/>
    <xf numFmtId="0" fontId="10" fillId="2" borderId="5" xfId="0" applyFont="1" applyFill="1" applyBorder="1"/>
    <xf numFmtId="0" fontId="16" fillId="2" borderId="4" xfId="0" applyFont="1" applyFill="1" applyBorder="1" applyAlignment="1">
      <alignment horizontal="left" vertical="top"/>
    </xf>
    <xf numFmtId="0" fontId="12" fillId="5" borderId="4" xfId="0" applyFont="1" applyFill="1" applyBorder="1"/>
    <xf numFmtId="0" fontId="10" fillId="5" borderId="4" xfId="0" applyFont="1" applyFill="1" applyBorder="1"/>
    <xf numFmtId="0" fontId="16" fillId="5" borderId="4" xfId="0" applyFont="1" applyFill="1" applyBorder="1"/>
    <xf numFmtId="0" fontId="11" fillId="0" borderId="40" xfId="0" applyFont="1" applyBorder="1" applyAlignment="1">
      <alignment horizontal="right" vertical="top" wrapText="1"/>
    </xf>
    <xf numFmtId="0" fontId="30" fillId="0" borderId="40" xfId="0" applyFont="1" applyBorder="1" applyAlignment="1">
      <alignment horizontal="right"/>
    </xf>
    <xf numFmtId="165" fontId="21" fillId="0" borderId="40" xfId="0" applyNumberFormat="1" applyFont="1" applyBorder="1" applyAlignment="1">
      <alignment horizontal="center" wrapText="1"/>
    </xf>
    <xf numFmtId="0" fontId="25" fillId="6" borderId="31" xfId="0" applyFont="1" applyFill="1" applyBorder="1" applyAlignment="1">
      <alignment horizontal="left" vertical="top" wrapText="1" shrinkToFit="1"/>
    </xf>
    <xf numFmtId="0" fontId="25" fillId="6" borderId="59" xfId="0" applyFont="1" applyFill="1" applyBorder="1" applyAlignment="1">
      <alignment horizontal="left" vertical="top" wrapText="1" shrinkToFit="1"/>
    </xf>
    <xf numFmtId="165" fontId="21" fillId="0" borderId="4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22" fillId="0" borderId="36" xfId="0" applyFont="1" applyBorder="1" applyAlignment="1" applyProtection="1">
      <alignment horizontal="center" vertical="top" wrapText="1"/>
      <protection locked="0"/>
    </xf>
    <xf numFmtId="0" fontId="39" fillId="0" borderId="74" xfId="0" applyFont="1" applyBorder="1" applyAlignment="1">
      <alignment horizontal="left" vertical="top" wrapText="1"/>
    </xf>
    <xf numFmtId="0" fontId="39" fillId="0" borderId="75" xfId="0" applyFont="1" applyBorder="1" applyAlignment="1">
      <alignment horizontal="left" vertical="top" wrapText="1"/>
    </xf>
    <xf numFmtId="0" fontId="39" fillId="0" borderId="76" xfId="0" applyFont="1" applyBorder="1" applyAlignment="1">
      <alignment horizontal="left" vertical="top" wrapText="1"/>
    </xf>
    <xf numFmtId="0" fontId="39" fillId="0" borderId="74" xfId="0" applyFont="1" applyBorder="1" applyAlignment="1">
      <alignment horizontal="left" vertical="top" wrapText="1" shrinkToFit="1"/>
    </xf>
    <xf numFmtId="0" fontId="39" fillId="0" borderId="75" xfId="0" applyFont="1" applyBorder="1" applyAlignment="1">
      <alignment horizontal="left" vertical="top" wrapText="1" shrinkToFit="1"/>
    </xf>
    <xf numFmtId="0" fontId="39" fillId="0" borderId="76" xfId="0" applyFont="1" applyBorder="1" applyAlignment="1">
      <alignment horizontal="left" vertical="top" wrapText="1" shrinkToFit="1"/>
    </xf>
    <xf numFmtId="0" fontId="22" fillId="0" borderId="40" xfId="0" applyFont="1" applyBorder="1" applyAlignment="1">
      <alignment horizontal="center" vertical="top" wrapText="1" shrinkToFit="1"/>
    </xf>
    <xf numFmtId="0" fontId="1" fillId="0" borderId="36" xfId="0" applyFont="1" applyBorder="1" applyAlignment="1" applyProtection="1">
      <alignment horizontal="center"/>
      <protection locked="0"/>
    </xf>
    <xf numFmtId="0" fontId="30" fillId="0" borderId="37" xfId="0" applyFont="1" applyBorder="1" applyAlignment="1">
      <alignment horizontal="right" wrapText="1"/>
    </xf>
    <xf numFmtId="0" fontId="30" fillId="0" borderId="40" xfId="0" applyFont="1" applyBorder="1" applyAlignment="1">
      <alignment horizontal="right" wrapText="1"/>
    </xf>
    <xf numFmtId="0" fontId="22" fillId="0" borderId="36" xfId="0" applyFont="1" applyBorder="1" applyAlignment="1">
      <alignment horizontal="center" vertical="top" wrapText="1"/>
    </xf>
    <xf numFmtId="0" fontId="12" fillId="2" borderId="21" xfId="0" applyFont="1" applyFill="1" applyBorder="1" applyAlignment="1">
      <alignment horizontal="left" wrapText="1"/>
    </xf>
    <xf numFmtId="0" fontId="13" fillId="3" borderId="22" xfId="0" applyFont="1" applyFill="1" applyBorder="1"/>
    <xf numFmtId="0" fontId="12" fillId="2" borderId="26" xfId="0" applyFont="1" applyFill="1" applyBorder="1" applyAlignment="1">
      <alignment horizontal="left" wrapText="1"/>
    </xf>
    <xf numFmtId="0" fontId="13" fillId="3" borderId="27" xfId="0" applyFont="1" applyFill="1" applyBorder="1"/>
    <xf numFmtId="0" fontId="11" fillId="2" borderId="7" xfId="0" applyFont="1" applyFill="1" applyBorder="1" applyAlignment="1">
      <alignment vertical="top" wrapText="1"/>
    </xf>
    <xf numFmtId="0" fontId="13" fillId="3" borderId="4" xfId="0" applyFont="1" applyFill="1" applyBorder="1"/>
    <xf numFmtId="0" fontId="12" fillId="2" borderId="34" xfId="0" applyFont="1" applyFill="1" applyBorder="1" applyAlignment="1">
      <alignment horizontal="left" vertical="top" wrapText="1"/>
    </xf>
    <xf numFmtId="0" fontId="13" fillId="3" borderId="35" xfId="0" applyFont="1" applyFill="1" applyBorder="1" applyAlignment="1">
      <alignment vertical="top"/>
    </xf>
    <xf numFmtId="0" fontId="19" fillId="4" borderId="11" xfId="0" applyFont="1" applyFill="1" applyBorder="1" applyAlignment="1">
      <alignment horizontal="center"/>
    </xf>
    <xf numFmtId="0" fontId="19" fillId="4" borderId="12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left"/>
    </xf>
    <xf numFmtId="0" fontId="13" fillId="3" borderId="5" xfId="0" applyFont="1" applyFill="1" applyBorder="1"/>
    <xf numFmtId="0" fontId="13" fillId="3" borderId="6" xfId="0" applyFont="1" applyFill="1" applyBorder="1"/>
    <xf numFmtId="0" fontId="12" fillId="2" borderId="16" xfId="0" applyFont="1" applyFill="1" applyBorder="1" applyAlignment="1">
      <alignment vertical="top" wrapText="1"/>
    </xf>
    <xf numFmtId="0" fontId="13" fillId="3" borderId="17" xfId="0" applyFont="1" applyFill="1" applyBorder="1" applyAlignment="1">
      <alignment vertical="top"/>
    </xf>
    <xf numFmtId="0" fontId="12" fillId="2" borderId="21" xfId="0" applyFont="1" applyFill="1" applyBorder="1" applyAlignment="1">
      <alignment vertical="top" wrapText="1"/>
    </xf>
    <xf numFmtId="0" fontId="13" fillId="3" borderId="22" xfId="0" applyFont="1" applyFill="1" applyBorder="1" applyAlignment="1">
      <alignment vertical="top"/>
    </xf>
    <xf numFmtId="0" fontId="12" fillId="2" borderId="21" xfId="0" applyFont="1" applyFill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5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BBCBC"/>
      <color rgb="FF007367"/>
      <color rgb="FF53565A"/>
      <color rgb="FF719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230394</xdr:colOff>
      <xdr:row>4</xdr:row>
      <xdr:rowOff>14495</xdr:rowOff>
    </xdr:from>
    <xdr:to>
      <xdr:col>5</xdr:col>
      <xdr:colOff>18359</xdr:colOff>
      <xdr:row>5</xdr:row>
      <xdr:rowOff>147869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111BA5-1BDB-4702-A95A-923747FF7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4794" y="805070"/>
          <a:ext cx="1892990" cy="771549"/>
        </a:xfrm>
        <a:prstGeom prst="rect">
          <a:avLst/>
        </a:prstGeom>
      </xdr:spPr>
    </xdr:pic>
    <xdr:clientData/>
  </xdr:twoCellAnchor>
  <xdr:twoCellAnchor>
    <xdr:from>
      <xdr:col>7</xdr:col>
      <xdr:colOff>16565</xdr:colOff>
      <xdr:row>4</xdr:row>
      <xdr:rowOff>596347</xdr:rowOff>
    </xdr:from>
    <xdr:to>
      <xdr:col>8</xdr:col>
      <xdr:colOff>41414</xdr:colOff>
      <xdr:row>30</xdr:row>
      <xdr:rowOff>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FE64B4C5-E6C8-462F-B96B-D85E6F96BCDB}"/>
            </a:ext>
            <a:ext uri="{147F2762-F138-4A5C-976F-8EAC2B608ADB}">
              <a16:predDERef xmlns:a16="http://schemas.microsoft.com/office/drawing/2014/main" pred="{EE111BA5-1BDB-4702-A95A-923747FF752F}"/>
            </a:ext>
          </a:extLst>
        </xdr:cNvPr>
        <xdr:cNvSpPr txBox="1"/>
      </xdr:nvSpPr>
      <xdr:spPr>
        <a:xfrm>
          <a:off x="8217590" y="1386922"/>
          <a:ext cx="6235149" cy="5828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endParaRPr lang="en-US" sz="1400" b="1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1">
              <a:solidFill>
                <a:schemeClr val="dk1"/>
              </a:solidFill>
              <a:latin typeface="+mn-lt"/>
              <a:ea typeface="+mn-lt"/>
              <a:cs typeface="+mn-lt"/>
            </a:rPr>
            <a:t>Tips for filling out budget template</a:t>
          </a:r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 </a:t>
          </a:r>
        </a:p>
        <a:p>
          <a:pPr marL="0" indent="0"/>
          <a:endParaRPr lang="en-US" sz="14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Please note there is a sample budget - See the red tab below. </a:t>
          </a:r>
        </a:p>
        <a:p>
          <a:pPr marL="0" indent="0"/>
          <a:endParaRPr lang="en-US" sz="14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1) Please see the application guide for amounts available for each stream.</a:t>
          </a:r>
        </a:p>
        <a:p>
          <a:pPr marL="0" indent="0"/>
          <a:endParaRPr lang="en-US" sz="14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2) Capital expenses are capped at 40% for this funding.</a:t>
          </a:r>
        </a:p>
        <a:p>
          <a:pPr marL="0" indent="0"/>
          <a:endParaRPr lang="en-US" sz="14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3) List all revenue sources, whether confirmed or projected, cash or in-kind.</a:t>
          </a:r>
        </a:p>
        <a:p>
          <a:pPr marL="0" indent="0"/>
          <a:endParaRPr lang="en-US" sz="14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4) Make sure that your budget balances (total expenses should equal total revenue).</a:t>
          </a:r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5) You will be prompted to upload or email this budget and workplan in the online application. </a:t>
          </a:r>
        </a:p>
        <a:p>
          <a:pPr marL="0" indent="0"/>
          <a:endParaRPr lang="en-US" sz="14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6) We understand that budgets change! Please estimate to the best of your ability ALL costs you think the project will incur.</a:t>
          </a:r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7) If your budget needs to change during the project, please contact our team to discuss the changes.</a:t>
          </a:r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400">
              <a:solidFill>
                <a:schemeClr val="dk1"/>
              </a:solidFill>
              <a:latin typeface="+mn-lt"/>
              <a:ea typeface="+mn-lt"/>
              <a:cs typeface="+mn-lt"/>
            </a:rPr>
            <a:t>8) Questions? Contact </a:t>
          </a:r>
          <a:r>
            <a:rPr lang="en-US" sz="1400" b="0" i="0" u="none" strike="noStrike">
              <a:solidFill>
                <a:schemeClr val="dk1"/>
              </a:solidFill>
              <a:latin typeface="+mn-lt"/>
              <a:ea typeface="+mn-lt"/>
              <a:cs typeface="+mn-lt"/>
            </a:rPr>
            <a:t>grants@bchealthycommunities.ca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232581</xdr:colOff>
      <xdr:row>3</xdr:row>
      <xdr:rowOff>132522</xdr:rowOff>
    </xdr:from>
    <xdr:to>
      <xdr:col>6</xdr:col>
      <xdr:colOff>20546</xdr:colOff>
      <xdr:row>5</xdr:row>
      <xdr:rowOff>251816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69281-1391-8A40-8CAE-26A9F4870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4551" y="709795"/>
          <a:ext cx="2193268" cy="773344"/>
        </a:xfrm>
        <a:prstGeom prst="rect">
          <a:avLst/>
        </a:prstGeom>
      </xdr:spPr>
    </xdr:pic>
    <xdr:clientData/>
  </xdr:twoCellAnchor>
  <xdr:twoCellAnchor>
    <xdr:from>
      <xdr:col>8</xdr:col>
      <xdr:colOff>76199</xdr:colOff>
      <xdr:row>8</xdr:row>
      <xdr:rowOff>66675</xdr:rowOff>
    </xdr:from>
    <xdr:to>
      <xdr:col>9</xdr:col>
      <xdr:colOff>171449</xdr:colOff>
      <xdr:row>25</xdr:row>
      <xdr:rowOff>133350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862BC164-077C-2B8A-5EBF-8EB0E02D47B3}"/>
            </a:ext>
            <a:ext uri="{147F2762-F138-4A5C-976F-8EAC2B608ADB}">
              <a16:predDERef xmlns:a16="http://schemas.microsoft.com/office/drawing/2014/main" pred="{49469281-1391-8A40-8CAE-26A9F487000B}"/>
            </a:ext>
          </a:extLst>
        </xdr:cNvPr>
        <xdr:cNvSpPr txBox="1"/>
      </xdr:nvSpPr>
      <xdr:spPr>
        <a:xfrm>
          <a:off x="7581899" y="2276475"/>
          <a:ext cx="6943725" cy="31051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600" b="1">
              <a:solidFill>
                <a:schemeClr val="dk1"/>
              </a:solidFill>
              <a:latin typeface="+mn-lt"/>
              <a:ea typeface="+mn-lt"/>
              <a:cs typeface="+mn-lt"/>
            </a:rPr>
            <a:t>Tips for filling out this workplan template</a:t>
          </a:r>
          <a:b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</a:br>
          <a:endParaRPr lang="en-US" sz="1100" i="1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100" i="1">
              <a:solidFill>
                <a:schemeClr val="dk1"/>
              </a:solidFill>
              <a:latin typeface="+mn-lt"/>
              <a:ea typeface="+mn-lt"/>
              <a:cs typeface="+mn-lt"/>
            </a:rPr>
            <a:t>Please note there is a sample workplan - See the red tab below.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1) This can be quite high level,and can change after the project begins. </a:t>
          </a: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2) We recognize not all projects are linear, overlapping dates and phases are fine. 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3) Provide who you anticipate doing most of the work for each milestone, again it is ok if this changes. 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4) For a list of BCHC support options please see the application guide and/or the application form. 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5) Please upload the completed workplan and project budget with your application, or email it to grants@planh.ca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6) Questions? Contact grants@</a:t>
          </a:r>
          <a:r>
            <a:rPr lang="en-US" sz="1100" b="0" i="0" u="none" strike="noStrike">
              <a:solidFill>
                <a:schemeClr val="dk1"/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bchealthycommunities</a:t>
          </a:r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.ca.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230394</xdr:colOff>
      <xdr:row>4</xdr:row>
      <xdr:rowOff>14495</xdr:rowOff>
    </xdr:from>
    <xdr:to>
      <xdr:col>5</xdr:col>
      <xdr:colOff>18359</xdr:colOff>
      <xdr:row>5</xdr:row>
      <xdr:rowOff>147869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D1E866-1EAC-4DE3-BBF3-D1745A32F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4794" y="805070"/>
          <a:ext cx="1892990" cy="771549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8</xdr:row>
      <xdr:rowOff>19050</xdr:rowOff>
    </xdr:from>
    <xdr:to>
      <xdr:col>7</xdr:col>
      <xdr:colOff>1657350</xdr:colOff>
      <xdr:row>10</xdr:row>
      <xdr:rowOff>190500</xdr:rowOff>
    </xdr:to>
    <xdr:sp macro="" textlink="">
      <xdr:nvSpPr>
        <xdr:cNvPr id="19" name="Callout: Left Arrow 18">
          <a:extLst>
            <a:ext uri="{FF2B5EF4-FFF2-40B4-BE49-F238E27FC236}">
              <a16:creationId xmlns:a16="http://schemas.microsoft.com/office/drawing/2014/main" id="{60CA7663-32FA-4BF6-B61B-23815BC13144}"/>
            </a:ext>
          </a:extLst>
        </xdr:cNvPr>
        <xdr:cNvSpPr/>
      </xdr:nvSpPr>
      <xdr:spPr>
        <a:xfrm>
          <a:off x="4781550" y="2105025"/>
          <a:ext cx="5076825" cy="609600"/>
        </a:xfrm>
        <a:prstGeom prst="leftArrowCallout">
          <a:avLst>
            <a:gd name="adj1" fmla="val 3192"/>
            <a:gd name="adj2" fmla="val 7979"/>
            <a:gd name="adj3" fmla="val 31383"/>
            <a:gd name="adj4" fmla="val 57706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If your project lead changes during the year, let us know by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emailing grants@bchealthycommunities.ca.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733425</xdr:colOff>
      <xdr:row>16</xdr:row>
      <xdr:rowOff>352425</xdr:rowOff>
    </xdr:from>
    <xdr:to>
      <xdr:col>7</xdr:col>
      <xdr:colOff>1666875</xdr:colOff>
      <xdr:row>18</xdr:row>
      <xdr:rowOff>104775</xdr:rowOff>
    </xdr:to>
    <xdr:sp macro="" textlink="">
      <xdr:nvSpPr>
        <xdr:cNvPr id="20" name="Callout: Left Arrow 19">
          <a:extLst>
            <a:ext uri="{FF2B5EF4-FFF2-40B4-BE49-F238E27FC236}">
              <a16:creationId xmlns:a16="http://schemas.microsoft.com/office/drawing/2014/main" id="{7F958F75-BA31-4C12-BED4-4607B2CCE32B}"/>
            </a:ext>
          </a:extLst>
        </xdr:cNvPr>
        <xdr:cNvSpPr/>
      </xdr:nvSpPr>
      <xdr:spPr>
        <a:xfrm>
          <a:off x="6572250" y="4543425"/>
          <a:ext cx="3295650" cy="514350"/>
        </a:xfrm>
        <a:prstGeom prst="leftArrowCallout">
          <a:avLst>
            <a:gd name="adj1" fmla="val 3192"/>
            <a:gd name="adj2" fmla="val 7979"/>
            <a:gd name="adj3" fmla="val 31383"/>
            <a:gd name="adj4" fmla="val 89118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PlanH grant funds can contribute all or part of the item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cost.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3</xdr:col>
      <xdr:colOff>1038225</xdr:colOff>
      <xdr:row>14</xdr:row>
      <xdr:rowOff>114300</xdr:rowOff>
    </xdr:from>
    <xdr:to>
      <xdr:col>7</xdr:col>
      <xdr:colOff>1676400</xdr:colOff>
      <xdr:row>16</xdr:row>
      <xdr:rowOff>123825</xdr:rowOff>
    </xdr:to>
    <xdr:sp macro="" textlink="">
      <xdr:nvSpPr>
        <xdr:cNvPr id="21" name="Callout: Left Arrow 20">
          <a:extLst>
            <a:ext uri="{FF2B5EF4-FFF2-40B4-BE49-F238E27FC236}">
              <a16:creationId xmlns:a16="http://schemas.microsoft.com/office/drawing/2014/main" id="{69AAAE3D-73A3-4654-AF22-CC82B0BC06EF}"/>
            </a:ext>
          </a:extLst>
        </xdr:cNvPr>
        <xdr:cNvSpPr/>
      </xdr:nvSpPr>
      <xdr:spPr>
        <a:xfrm>
          <a:off x="5762625" y="3705225"/>
          <a:ext cx="4114800" cy="609600"/>
        </a:xfrm>
        <a:prstGeom prst="leftArrowCallout">
          <a:avLst>
            <a:gd name="adj1" fmla="val 3192"/>
            <a:gd name="adj2" fmla="val 7979"/>
            <a:gd name="adj3" fmla="val 31383"/>
            <a:gd name="adj4" fmla="val 71777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Provide your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best estimate of the total cost for each  budget item.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771525</xdr:colOff>
      <xdr:row>30</xdr:row>
      <xdr:rowOff>47624</xdr:rowOff>
    </xdr:from>
    <xdr:to>
      <xdr:col>7</xdr:col>
      <xdr:colOff>1704975</xdr:colOff>
      <xdr:row>32</xdr:row>
      <xdr:rowOff>209549</xdr:rowOff>
    </xdr:to>
    <xdr:sp macro="" textlink="">
      <xdr:nvSpPr>
        <xdr:cNvPr id="22" name="Callout: Left Arrow 21">
          <a:extLst>
            <a:ext uri="{FF2B5EF4-FFF2-40B4-BE49-F238E27FC236}">
              <a16:creationId xmlns:a16="http://schemas.microsoft.com/office/drawing/2014/main" id="{BE6EBFC9-D7C6-4EBA-B1FA-1B977F9A8647}"/>
            </a:ext>
          </a:extLst>
        </xdr:cNvPr>
        <xdr:cNvSpPr/>
      </xdr:nvSpPr>
      <xdr:spPr>
        <a:xfrm>
          <a:off x="6610350" y="8105774"/>
          <a:ext cx="3295650" cy="600075"/>
        </a:xfrm>
        <a:prstGeom prst="leftArrowCallout">
          <a:avLst>
            <a:gd name="adj1" fmla="val 3192"/>
            <a:gd name="adj2" fmla="val 7979"/>
            <a:gd name="adj3" fmla="val 31383"/>
            <a:gd name="adj4" fmla="val 89118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This is the amount of your PlanH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grant funding request. This amount calculates automatically.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3</xdr:col>
      <xdr:colOff>952500</xdr:colOff>
      <xdr:row>41</xdr:row>
      <xdr:rowOff>200025</xdr:rowOff>
    </xdr:from>
    <xdr:to>
      <xdr:col>7</xdr:col>
      <xdr:colOff>1666875</xdr:colOff>
      <xdr:row>44</xdr:row>
      <xdr:rowOff>171450</xdr:rowOff>
    </xdr:to>
    <xdr:sp macro="" textlink="">
      <xdr:nvSpPr>
        <xdr:cNvPr id="23" name="Callout: Left Arrow 22">
          <a:extLst>
            <a:ext uri="{FF2B5EF4-FFF2-40B4-BE49-F238E27FC236}">
              <a16:creationId xmlns:a16="http://schemas.microsoft.com/office/drawing/2014/main" id="{CB964AEE-7BEA-4700-9CC9-062E7CEC5E36}"/>
            </a:ext>
          </a:extLst>
        </xdr:cNvPr>
        <xdr:cNvSpPr/>
      </xdr:nvSpPr>
      <xdr:spPr>
        <a:xfrm>
          <a:off x="5676900" y="10467975"/>
          <a:ext cx="4191000" cy="628650"/>
        </a:xfrm>
        <a:prstGeom prst="leftArrowCallout">
          <a:avLst>
            <a:gd name="adj1" fmla="val 3192"/>
            <a:gd name="adj2" fmla="val 7979"/>
            <a:gd name="adj3" fmla="val 31383"/>
            <a:gd name="adj4" fmla="val 70027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This is the amount of your PlanH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grant funding request. This calculates automatically.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714375</xdr:colOff>
      <xdr:row>25</xdr:row>
      <xdr:rowOff>85725</xdr:rowOff>
    </xdr:from>
    <xdr:to>
      <xdr:col>7</xdr:col>
      <xdr:colOff>1647825</xdr:colOff>
      <xdr:row>27</xdr:row>
      <xdr:rowOff>190500</xdr:rowOff>
    </xdr:to>
    <xdr:sp macro="" textlink="">
      <xdr:nvSpPr>
        <xdr:cNvPr id="24" name="Callout: Left Arrow 23">
          <a:extLst>
            <a:ext uri="{FF2B5EF4-FFF2-40B4-BE49-F238E27FC236}">
              <a16:creationId xmlns:a16="http://schemas.microsoft.com/office/drawing/2014/main" id="{DB8FE334-B70C-4AB5-8993-8345649292F0}"/>
            </a:ext>
          </a:extLst>
        </xdr:cNvPr>
        <xdr:cNvSpPr/>
      </xdr:nvSpPr>
      <xdr:spPr>
        <a:xfrm>
          <a:off x="6553200" y="6562725"/>
          <a:ext cx="3295650" cy="542925"/>
        </a:xfrm>
        <a:prstGeom prst="leftArrowCallout">
          <a:avLst>
            <a:gd name="adj1" fmla="val 3192"/>
            <a:gd name="adj2" fmla="val 7979"/>
            <a:gd name="adj3" fmla="val 31383"/>
            <a:gd name="adj4" fmla="val 89118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A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maximum of 40% of your PlanH funding can be spent on capital costs.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3</xdr:col>
      <xdr:colOff>990600</xdr:colOff>
      <xdr:row>33</xdr:row>
      <xdr:rowOff>114299</xdr:rowOff>
    </xdr:from>
    <xdr:to>
      <xdr:col>7</xdr:col>
      <xdr:colOff>1704975</xdr:colOff>
      <xdr:row>35</xdr:row>
      <xdr:rowOff>95249</xdr:rowOff>
    </xdr:to>
    <xdr:sp macro="" textlink="">
      <xdr:nvSpPr>
        <xdr:cNvPr id="25" name="Callout: Left Arrow 24">
          <a:extLst>
            <a:ext uri="{FF2B5EF4-FFF2-40B4-BE49-F238E27FC236}">
              <a16:creationId xmlns:a16="http://schemas.microsoft.com/office/drawing/2014/main" id="{81D45624-8EC5-44F4-8B6E-3D80FF74A24F}"/>
            </a:ext>
          </a:extLst>
        </xdr:cNvPr>
        <xdr:cNvSpPr/>
      </xdr:nvSpPr>
      <xdr:spPr>
        <a:xfrm>
          <a:off x="5715000" y="8829674"/>
          <a:ext cx="4191000" cy="390525"/>
        </a:xfrm>
        <a:prstGeom prst="leftArrowCallout">
          <a:avLst>
            <a:gd name="adj1" fmla="val 3192"/>
            <a:gd name="adj2" fmla="val 7979"/>
            <a:gd name="adj3" fmla="val 31383"/>
            <a:gd name="adj4" fmla="val 70027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Include the PlanH funding  </a:t>
          </a:r>
        </a:p>
      </xdr:txBody>
    </xdr:sp>
    <xdr:clientData/>
  </xdr:twoCellAnchor>
  <xdr:twoCellAnchor>
    <xdr:from>
      <xdr:col>2</xdr:col>
      <xdr:colOff>1876431</xdr:colOff>
      <xdr:row>31</xdr:row>
      <xdr:rowOff>133346</xdr:rowOff>
    </xdr:from>
    <xdr:to>
      <xdr:col>3</xdr:col>
      <xdr:colOff>276228</xdr:colOff>
      <xdr:row>41</xdr:row>
      <xdr:rowOff>133350</xdr:rowOff>
    </xdr:to>
    <xdr:sp macro="" textlink="">
      <xdr:nvSpPr>
        <xdr:cNvPr id="26" name="Callout: Left-Right Arrow 25">
          <a:extLst>
            <a:ext uri="{FF2B5EF4-FFF2-40B4-BE49-F238E27FC236}">
              <a16:creationId xmlns:a16="http://schemas.microsoft.com/office/drawing/2014/main" id="{36EE5E13-E3AF-45CA-B9C2-79AE8990E4C4}"/>
            </a:ext>
          </a:extLst>
        </xdr:cNvPr>
        <xdr:cNvSpPr/>
      </xdr:nvSpPr>
      <xdr:spPr>
        <a:xfrm rot="16200000">
          <a:off x="3505203" y="9048749"/>
          <a:ext cx="2133604" cy="857247"/>
        </a:xfrm>
        <a:prstGeom prst="leftRightArrowCallout">
          <a:avLst>
            <a:gd name="adj1" fmla="val 0"/>
            <a:gd name="adj2" fmla="val 5000"/>
            <a:gd name="adj3" fmla="val 16054"/>
            <a:gd name="adj4" fmla="val 75564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="vert" wrap="square" rtlCol="0" anchor="ctr" anchorCtr="1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Budget must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balance. Ensure Total Expenses and  Total Revenue  match.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3</xdr:col>
      <xdr:colOff>354331</xdr:colOff>
      <xdr:row>37</xdr:row>
      <xdr:rowOff>114300</xdr:rowOff>
    </xdr:from>
    <xdr:to>
      <xdr:col>3</xdr:col>
      <xdr:colOff>400050</xdr:colOff>
      <xdr:row>37</xdr:row>
      <xdr:rowOff>160019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DAD09A8-CFA5-1318-485B-A3B5D09722AF}"/>
            </a:ext>
          </a:extLst>
        </xdr:cNvPr>
        <xdr:cNvSpPr txBox="1"/>
      </xdr:nvSpPr>
      <xdr:spPr>
        <a:xfrm>
          <a:off x="5078731" y="9763125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1457325</xdr:colOff>
      <xdr:row>6</xdr:row>
      <xdr:rowOff>9525</xdr:rowOff>
    </xdr:from>
    <xdr:to>
      <xdr:col>11</xdr:col>
      <xdr:colOff>457200</xdr:colOff>
      <xdr:row>9</xdr:row>
      <xdr:rowOff>38100</xdr:rowOff>
    </xdr:to>
    <xdr:sp macro="" textlink="">
      <xdr:nvSpPr>
        <xdr:cNvPr id="13" name="Callout: Left Arrow 12">
          <a:extLst>
            <a:ext uri="{FF2B5EF4-FFF2-40B4-BE49-F238E27FC236}">
              <a16:creationId xmlns:a16="http://schemas.microsoft.com/office/drawing/2014/main" id="{B2793990-DEB5-4CC8-95E3-530310271261}"/>
            </a:ext>
          </a:extLst>
        </xdr:cNvPr>
        <xdr:cNvSpPr/>
      </xdr:nvSpPr>
      <xdr:spPr>
        <a:xfrm>
          <a:off x="3171825" y="1390650"/>
          <a:ext cx="6181725" cy="609600"/>
        </a:xfrm>
        <a:prstGeom prst="leftArrowCallout">
          <a:avLst>
            <a:gd name="adj1" fmla="val 3192"/>
            <a:gd name="adj2" fmla="val 7979"/>
            <a:gd name="adj3" fmla="val 31383"/>
            <a:gd name="adj4" fmla="val 57706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If your project lead changes during the year, let us know by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emailing grants@bchealthycommunities.ca.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2028826</xdr:colOff>
      <xdr:row>11</xdr:row>
      <xdr:rowOff>247649</xdr:rowOff>
    </xdr:from>
    <xdr:to>
      <xdr:col>11</xdr:col>
      <xdr:colOff>466726</xdr:colOff>
      <xdr:row>12</xdr:row>
      <xdr:rowOff>504824</xdr:rowOff>
    </xdr:to>
    <xdr:sp macro="" textlink="">
      <xdr:nvSpPr>
        <xdr:cNvPr id="14" name="Callout: Left Arrow 13">
          <a:extLst>
            <a:ext uri="{FF2B5EF4-FFF2-40B4-BE49-F238E27FC236}">
              <a16:creationId xmlns:a16="http://schemas.microsoft.com/office/drawing/2014/main" id="{CDD1CC0D-CCB9-486B-B793-40DE013F0C0E}"/>
            </a:ext>
          </a:extLst>
        </xdr:cNvPr>
        <xdr:cNvSpPr/>
      </xdr:nvSpPr>
      <xdr:spPr>
        <a:xfrm>
          <a:off x="3743326" y="2600324"/>
          <a:ext cx="5619750" cy="657225"/>
        </a:xfrm>
        <a:prstGeom prst="leftArrowCallout">
          <a:avLst>
            <a:gd name="adj1" fmla="val 3192"/>
            <a:gd name="adj2" fmla="val 7979"/>
            <a:gd name="adj3" fmla="val 31383"/>
            <a:gd name="adj4" fmla="val 37559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Describe the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</a:t>
          </a:r>
          <a:r>
            <a:rPr lang="en-CA" sz="1100" b="1">
              <a:solidFill>
                <a:schemeClr val="accent3">
                  <a:lumMod val="75000"/>
                </a:schemeClr>
              </a:solidFill>
            </a:rPr>
            <a:t>steps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to complete this project.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295274</xdr:colOff>
      <xdr:row>13</xdr:row>
      <xdr:rowOff>38099</xdr:rowOff>
    </xdr:from>
    <xdr:to>
      <xdr:col>11</xdr:col>
      <xdr:colOff>466725</xdr:colOff>
      <xdr:row>14</xdr:row>
      <xdr:rowOff>171449</xdr:rowOff>
    </xdr:to>
    <xdr:sp macro="" textlink="">
      <xdr:nvSpPr>
        <xdr:cNvPr id="15" name="Callout: Left Arrow 14">
          <a:extLst>
            <a:ext uri="{FF2B5EF4-FFF2-40B4-BE49-F238E27FC236}">
              <a16:creationId xmlns:a16="http://schemas.microsoft.com/office/drawing/2014/main" id="{30D84FD7-5966-43FE-8638-47480E6FE62C}"/>
            </a:ext>
          </a:extLst>
        </xdr:cNvPr>
        <xdr:cNvSpPr/>
      </xdr:nvSpPr>
      <xdr:spPr>
        <a:xfrm>
          <a:off x="4086224" y="3438524"/>
          <a:ext cx="5276851" cy="666750"/>
        </a:xfrm>
        <a:prstGeom prst="leftArrowCallout">
          <a:avLst>
            <a:gd name="adj1" fmla="val 3192"/>
            <a:gd name="adj2" fmla="val 7979"/>
            <a:gd name="adj3" fmla="val 31383"/>
            <a:gd name="adj4" fmla="val 39956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It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is okay if d</a:t>
          </a:r>
          <a:r>
            <a:rPr lang="en-CA" sz="1100" b="1">
              <a:solidFill>
                <a:schemeClr val="accent3">
                  <a:lumMod val="75000"/>
                </a:schemeClr>
              </a:solidFill>
            </a:rPr>
            <a:t>ates overlap and process is not linear.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We are looking for general timelines.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6</xdr:col>
      <xdr:colOff>409574</xdr:colOff>
      <xdr:row>14</xdr:row>
      <xdr:rowOff>295274</xdr:rowOff>
    </xdr:from>
    <xdr:to>
      <xdr:col>11</xdr:col>
      <xdr:colOff>476250</xdr:colOff>
      <xdr:row>16</xdr:row>
      <xdr:rowOff>47625</xdr:rowOff>
    </xdr:to>
    <xdr:sp macro="" textlink="">
      <xdr:nvSpPr>
        <xdr:cNvPr id="16" name="Callout: Left Arrow 15">
          <a:extLst>
            <a:ext uri="{FF2B5EF4-FFF2-40B4-BE49-F238E27FC236}">
              <a16:creationId xmlns:a16="http://schemas.microsoft.com/office/drawing/2014/main" id="{AE502ABB-A5B4-446C-A751-A70FC7DE8631}"/>
            </a:ext>
          </a:extLst>
        </xdr:cNvPr>
        <xdr:cNvSpPr/>
      </xdr:nvSpPr>
      <xdr:spPr>
        <a:xfrm>
          <a:off x="5095874" y="4229099"/>
          <a:ext cx="4276726" cy="885826"/>
        </a:xfrm>
        <a:prstGeom prst="leftArrowCallout">
          <a:avLst>
            <a:gd name="adj1" fmla="val 3192"/>
            <a:gd name="adj2" fmla="val 7979"/>
            <a:gd name="adj3" fmla="val 31383"/>
            <a:gd name="adj4" fmla="val 49431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List who you think will do most of the work for this item. It is okay if this changes once the project gets going. 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7</xdr:col>
      <xdr:colOff>923924</xdr:colOff>
      <xdr:row>16</xdr:row>
      <xdr:rowOff>123824</xdr:rowOff>
    </xdr:from>
    <xdr:to>
      <xdr:col>11</xdr:col>
      <xdr:colOff>466724</xdr:colOff>
      <xdr:row>17</xdr:row>
      <xdr:rowOff>161924</xdr:rowOff>
    </xdr:to>
    <xdr:sp macro="" textlink="">
      <xdr:nvSpPr>
        <xdr:cNvPr id="17" name="Callout: Left Arrow 16">
          <a:extLst>
            <a:ext uri="{FF2B5EF4-FFF2-40B4-BE49-F238E27FC236}">
              <a16:creationId xmlns:a16="http://schemas.microsoft.com/office/drawing/2014/main" id="{9BFB507F-47AC-4A3F-8A85-3464994B2417}"/>
            </a:ext>
          </a:extLst>
        </xdr:cNvPr>
        <xdr:cNvSpPr/>
      </xdr:nvSpPr>
      <xdr:spPr>
        <a:xfrm>
          <a:off x="6610349" y="5191124"/>
          <a:ext cx="2752725" cy="581025"/>
        </a:xfrm>
        <a:prstGeom prst="leftArrowCallout">
          <a:avLst>
            <a:gd name="adj1" fmla="val 3192"/>
            <a:gd name="adj2" fmla="val 7979"/>
            <a:gd name="adj3" fmla="val 31383"/>
            <a:gd name="adj4" fmla="val 76645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CA" sz="1100" b="1">
              <a:solidFill>
                <a:schemeClr val="accent3">
                  <a:lumMod val="75000"/>
                </a:schemeClr>
              </a:solidFill>
            </a:rPr>
            <a:t>See the Application Guide for examples</a:t>
          </a:r>
          <a:r>
            <a:rPr lang="en-CA" sz="1100" b="1" baseline="0">
              <a:solidFill>
                <a:schemeClr val="accent3">
                  <a:lumMod val="75000"/>
                </a:schemeClr>
              </a:solidFill>
            </a:rPr>
            <a:t> of in-kind supports.</a:t>
          </a:r>
          <a:endParaRPr lang="en-CA" sz="11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BCHC Theme">
  <a:themeElements>
    <a:clrScheme name="Mistak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CHC Fonts">
      <a:majorFont>
        <a:latin typeface="Fira Sans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7035-2D84-4BA1-B479-0B0C45E8CFB7}">
  <sheetPr>
    <tabColor theme="0"/>
    <pageSetUpPr fitToPage="1"/>
  </sheetPr>
  <dimension ref="A1:Y248"/>
  <sheetViews>
    <sheetView showGridLines="0" tabSelected="1" view="pageBreakPreview" topLeftCell="A15" zoomScaleNormal="100" zoomScaleSheetLayoutView="100" zoomScalePageLayoutView="40" workbookViewId="0">
      <selection activeCell="D38" sqref="D38"/>
    </sheetView>
  </sheetViews>
  <sheetFormatPr defaultColWidth="14.42578125" defaultRowHeight="17.25" customHeight="1"/>
  <cols>
    <col min="1" max="1" width="7.7109375" style="10" customWidth="1"/>
    <col min="2" max="2" width="29.85546875" style="82" customWidth="1"/>
    <col min="3" max="3" width="33" style="82" customWidth="1"/>
    <col min="4" max="4" width="16.7109375" style="82" customWidth="1"/>
    <col min="5" max="5" width="14.85546875" style="82" customWidth="1"/>
    <col min="6" max="6" width="13.42578125" style="91" customWidth="1"/>
    <col min="7" max="7" width="4" style="10" customWidth="1"/>
    <col min="8" max="8" width="93.140625" style="10" customWidth="1"/>
    <col min="9" max="9" width="4" style="10" customWidth="1"/>
    <col min="10" max="10" width="11.42578125" style="10" customWidth="1"/>
    <col min="11" max="24" width="10" style="10" customWidth="1"/>
    <col min="25" max="16384" width="14.42578125" style="10"/>
  </cols>
  <sheetData>
    <row r="1" spans="1:24" ht="17.25" customHeight="1">
      <c r="B1" s="48"/>
      <c r="C1" s="48"/>
      <c r="D1" s="48"/>
      <c r="E1" s="48"/>
    </row>
    <row r="2" spans="1:24" ht="17.25" customHeight="1">
      <c r="B2" s="48"/>
      <c r="C2" s="48"/>
      <c r="D2" s="48"/>
      <c r="E2" s="48"/>
    </row>
    <row r="3" spans="1:24" ht="17.25" customHeight="1">
      <c r="A3" s="42"/>
      <c r="B3" s="49"/>
      <c r="C3" s="49"/>
      <c r="D3" s="49"/>
      <c r="E3" s="49"/>
      <c r="F3" s="92"/>
      <c r="G3" s="42"/>
      <c r="H3" s="4"/>
      <c r="I3" s="4"/>
      <c r="J3" s="4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0.5" customHeight="1">
      <c r="A4" s="42"/>
      <c r="B4" s="200"/>
      <c r="C4" s="200"/>
      <c r="D4" s="49"/>
      <c r="E4" s="49"/>
      <c r="F4" s="92"/>
      <c r="G4" s="42"/>
      <c r="H4" s="4"/>
      <c r="I4" s="4"/>
      <c r="J4" s="4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4" ht="50.25" customHeight="1">
      <c r="A5" s="42"/>
      <c r="B5" s="201" t="s">
        <v>0</v>
      </c>
      <c r="C5" s="201"/>
      <c r="D5" s="49"/>
      <c r="E5" s="49"/>
      <c r="F5" s="92"/>
      <c r="G5" s="42"/>
      <c r="H5" s="4"/>
      <c r="I5" s="4"/>
      <c r="J5" s="4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 ht="17.25" customHeight="1">
      <c r="A6" s="42"/>
      <c r="B6" s="49"/>
      <c r="C6" s="49"/>
      <c r="D6" s="49"/>
      <c r="E6" s="49"/>
      <c r="F6" s="92"/>
      <c r="G6" s="42"/>
      <c r="H6" s="153"/>
      <c r="I6" s="154"/>
      <c r="J6" s="4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1:24" ht="17.25" customHeight="1">
      <c r="A7" s="42"/>
      <c r="B7" s="49"/>
      <c r="C7" s="49"/>
      <c r="D7" s="155"/>
      <c r="E7" s="155"/>
      <c r="F7" s="92"/>
      <c r="G7" s="42"/>
      <c r="H7" s="4"/>
      <c r="I7" s="4"/>
      <c r="J7" s="4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s="46" customFormat="1" ht="17.25" customHeight="1" thickBot="1">
      <c r="A8" s="44"/>
      <c r="B8" s="49"/>
      <c r="C8" s="49"/>
      <c r="D8" s="49"/>
      <c r="E8" s="49"/>
      <c r="F8" s="92"/>
      <c r="G8" s="44"/>
      <c r="H8" s="11"/>
      <c r="I8" s="156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4" ht="17.25" customHeight="1">
      <c r="A9" s="42"/>
      <c r="B9" s="50"/>
      <c r="C9" s="147"/>
      <c r="D9" s="147"/>
      <c r="E9" s="148"/>
      <c r="F9" s="41"/>
      <c r="G9" s="42"/>
      <c r="H9" s="11"/>
      <c r="I9" s="4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4" ht="17.25" customHeight="1">
      <c r="A10" s="42"/>
      <c r="B10" s="194" t="s">
        <v>71</v>
      </c>
      <c r="C10" s="202"/>
      <c r="D10" s="202"/>
      <c r="E10" s="149"/>
      <c r="F10" s="41"/>
      <c r="G10" s="47"/>
      <c r="H10" s="4"/>
      <c r="I10" s="4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4" ht="17.25" customHeight="1">
      <c r="A11" s="42"/>
      <c r="B11" s="194" t="s">
        <v>2</v>
      </c>
      <c r="C11" s="202"/>
      <c r="D11" s="202"/>
      <c r="E11" s="149"/>
      <c r="F11" s="41"/>
      <c r="G11" s="47"/>
      <c r="H11" s="4"/>
      <c r="I11" s="4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4" ht="17.25" customHeight="1" thickBot="1">
      <c r="A12" s="42"/>
      <c r="B12" s="55"/>
      <c r="C12" s="150"/>
      <c r="D12" s="150"/>
      <c r="E12" s="151"/>
      <c r="F12" s="41"/>
      <c r="G12" s="47"/>
      <c r="H12" s="4"/>
      <c r="I12" s="4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4" ht="17.25" customHeight="1">
      <c r="A13" s="42"/>
      <c r="B13" s="157"/>
      <c r="C13" s="157"/>
      <c r="D13" s="157"/>
      <c r="E13" s="157"/>
      <c r="F13" s="41"/>
      <c r="G13" s="47"/>
      <c r="H13" s="4"/>
      <c r="I13" s="4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4" ht="17.25" customHeight="1" thickBot="1">
      <c r="A14" s="42"/>
      <c r="B14" s="157"/>
      <c r="C14" s="157"/>
      <c r="D14" s="157"/>
      <c r="E14" s="157"/>
      <c r="F14" s="41"/>
      <c r="G14" s="47"/>
      <c r="H14" s="4"/>
      <c r="I14" s="4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4" ht="32.25" customHeight="1">
      <c r="A15" s="42"/>
      <c r="B15" s="127" t="s">
        <v>3</v>
      </c>
      <c r="C15" s="128" t="s">
        <v>4</v>
      </c>
      <c r="D15" s="129" t="s">
        <v>5</v>
      </c>
      <c r="E15" s="130" t="s">
        <v>6</v>
      </c>
      <c r="F15" s="41"/>
      <c r="G15" s="47"/>
      <c r="H15" s="4"/>
      <c r="I15" s="4"/>
      <c r="J15" s="4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ht="18" customHeight="1">
      <c r="A16" s="42"/>
      <c r="B16" s="203" t="s">
        <v>7</v>
      </c>
      <c r="C16" s="204"/>
      <c r="D16" s="204"/>
      <c r="E16" s="205"/>
      <c r="F16" s="41"/>
      <c r="G16" s="47"/>
      <c r="H16" s="4"/>
      <c r="I16" s="4"/>
      <c r="J16" s="4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ht="15">
      <c r="A17" s="42"/>
      <c r="B17" s="83"/>
      <c r="C17" s="84"/>
      <c r="D17" s="85"/>
      <c r="E17" s="86"/>
      <c r="F17" s="41"/>
      <c r="G17" s="47"/>
      <c r="H17" s="4"/>
      <c r="I17" s="4"/>
      <c r="J17" s="4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ht="15">
      <c r="A18" s="42"/>
      <c r="B18" s="83"/>
      <c r="C18" s="84"/>
      <c r="D18" s="85"/>
      <c r="E18" s="86"/>
      <c r="F18" s="41"/>
      <c r="G18" s="47"/>
      <c r="H18" s="4"/>
      <c r="I18" s="4"/>
      <c r="J18" s="4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ht="15">
      <c r="A19" s="42"/>
      <c r="B19" s="83"/>
      <c r="C19" s="84"/>
      <c r="D19" s="85"/>
      <c r="E19" s="86"/>
      <c r="F19" s="41"/>
      <c r="G19" s="47"/>
      <c r="H19" s="4"/>
      <c r="I19" s="4"/>
      <c r="J19" s="4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ht="15">
      <c r="A20" s="42"/>
      <c r="B20" s="83"/>
      <c r="C20" s="84"/>
      <c r="D20" s="85"/>
      <c r="E20" s="86"/>
      <c r="F20" s="41"/>
      <c r="G20" s="47"/>
      <c r="H20" s="4"/>
      <c r="I20" s="4"/>
      <c r="J20" s="4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 ht="15">
      <c r="A21" s="42"/>
      <c r="B21" s="83"/>
      <c r="C21" s="84"/>
      <c r="D21" s="85"/>
      <c r="E21" s="86"/>
      <c r="F21" s="41"/>
      <c r="G21" s="47"/>
      <c r="H21" s="4"/>
      <c r="I21" s="4"/>
      <c r="J21" s="4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</row>
    <row r="22" spans="1:24" ht="15">
      <c r="A22" s="42"/>
      <c r="B22" s="83"/>
      <c r="C22" s="84"/>
      <c r="D22" s="85"/>
      <c r="E22" s="86"/>
      <c r="F22" s="41"/>
      <c r="G22" s="47"/>
      <c r="H22" s="4"/>
      <c r="I22" s="4"/>
      <c r="J22" s="4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ht="15">
      <c r="A23" s="42"/>
      <c r="B23" s="83"/>
      <c r="C23" s="84"/>
      <c r="D23" s="85"/>
      <c r="E23" s="86"/>
      <c r="F23" s="41"/>
      <c r="G23" s="47"/>
      <c r="H23" s="4"/>
      <c r="I23" s="4"/>
      <c r="J23" s="4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spans="1:24" ht="15">
      <c r="A24" s="42"/>
      <c r="B24" s="83"/>
      <c r="C24" s="84"/>
      <c r="D24" s="85"/>
      <c r="E24" s="86"/>
      <c r="F24" s="41"/>
      <c r="G24" s="47"/>
      <c r="H24" s="4"/>
      <c r="I24" s="4"/>
      <c r="J24" s="4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ht="15">
      <c r="A25" s="42"/>
      <c r="B25" s="83"/>
      <c r="C25" s="84"/>
      <c r="D25" s="85"/>
      <c r="E25" s="86"/>
      <c r="F25" s="41"/>
      <c r="G25" s="47"/>
      <c r="H25" s="4"/>
      <c r="I25" s="4"/>
      <c r="J25" s="4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</row>
    <row r="26" spans="1:24" ht="15">
      <c r="A26" s="42"/>
      <c r="B26" s="83"/>
      <c r="C26" s="84"/>
      <c r="D26" s="85"/>
      <c r="E26" s="86"/>
      <c r="F26" s="41"/>
      <c r="G26" s="47"/>
      <c r="H26" s="4"/>
      <c r="I26" s="4"/>
      <c r="J26" s="4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</row>
    <row r="27" spans="1:24" ht="15">
      <c r="A27" s="42"/>
      <c r="B27" s="83"/>
      <c r="C27" s="84"/>
      <c r="D27" s="85"/>
      <c r="E27" s="86" t="s">
        <v>8</v>
      </c>
      <c r="F27" s="41"/>
      <c r="G27" s="47"/>
      <c r="H27" s="4"/>
      <c r="I27" s="4"/>
      <c r="J27" s="4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</row>
    <row r="28" spans="1:24" ht="18" customHeight="1">
      <c r="A28" s="42"/>
      <c r="B28" s="123" t="s">
        <v>9</v>
      </c>
      <c r="C28" s="124"/>
      <c r="D28" s="125">
        <f>SUM(D16:D27)</f>
        <v>0</v>
      </c>
      <c r="E28" s="126">
        <f>SUM(E16:E27)</f>
        <v>0</v>
      </c>
      <c r="F28" s="41"/>
      <c r="G28" s="47"/>
      <c r="H28" s="4"/>
      <c r="I28" s="4"/>
      <c r="J28" s="4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</row>
    <row r="29" spans="1:24" ht="18" customHeight="1">
      <c r="B29" s="206" t="s">
        <v>10</v>
      </c>
      <c r="C29" s="207"/>
      <c r="D29" s="207"/>
      <c r="E29" s="208"/>
      <c r="F29" s="41"/>
      <c r="G29" s="47"/>
      <c r="H29" s="4"/>
      <c r="I29" s="4"/>
      <c r="J29" s="4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ht="18" customHeight="1">
      <c r="B30" s="83"/>
      <c r="C30" s="84"/>
      <c r="D30" s="85"/>
      <c r="E30" s="86"/>
      <c r="F30" s="196" t="str">
        <f>IF(F34&gt;40%,"ATTN PlanH funding for Capital exceeds 40% of grant spending. Capital is:"," ")</f>
        <v xml:space="preserve"> </v>
      </c>
      <c r="G30" s="47"/>
      <c r="H30" s="4"/>
      <c r="I30" s="4"/>
      <c r="J30" s="4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ht="18" customHeight="1">
      <c r="B31" s="83"/>
      <c r="C31" s="84"/>
      <c r="D31" s="85"/>
      <c r="E31" s="86"/>
      <c r="F31" s="196"/>
      <c r="G31" s="47"/>
      <c r="H31" s="4"/>
      <c r="I31" s="4"/>
      <c r="J31" s="4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ht="18" customHeight="1">
      <c r="A32" s="42"/>
      <c r="B32" s="83"/>
      <c r="C32" s="84"/>
      <c r="D32" s="85"/>
      <c r="E32" s="86"/>
      <c r="F32" s="196"/>
      <c r="G32" s="47"/>
      <c r="H32" s="4"/>
      <c r="I32" s="4"/>
      <c r="J32" s="4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1:25" ht="18" customHeight="1">
      <c r="A33" s="42"/>
      <c r="B33" s="83"/>
      <c r="C33" s="84"/>
      <c r="D33" s="85" t="s">
        <v>8</v>
      </c>
      <c r="E33" s="86"/>
      <c r="F33" s="196"/>
      <c r="G33" s="47"/>
      <c r="H33" s="4"/>
      <c r="I33" s="4"/>
      <c r="J33" s="4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:25" ht="18" customHeight="1">
      <c r="A34" s="42"/>
      <c r="B34" s="62" t="s">
        <v>11</v>
      </c>
      <c r="C34" s="63"/>
      <c r="D34" s="64">
        <f>SUM(D30:D33)</f>
        <v>0</v>
      </c>
      <c r="E34" s="65">
        <f>SUM(E30:E33)</f>
        <v>0</v>
      </c>
      <c r="F34" s="158">
        <f>IF(E34&gt;0,E34/E35,0.0001%)</f>
        <v>9.9999999999999995E-7</v>
      </c>
      <c r="G34" s="47"/>
      <c r="H34" s="4"/>
      <c r="I34" s="4"/>
      <c r="J34" s="4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spans="1:25" ht="18" customHeight="1" thickBot="1">
      <c r="A35" s="42"/>
      <c r="B35" s="66" t="s">
        <v>12</v>
      </c>
      <c r="C35" s="67"/>
      <c r="D35" s="68">
        <f>D34+D28</f>
        <v>0</v>
      </c>
      <c r="E35" s="69">
        <f>E34+E28</f>
        <v>0</v>
      </c>
      <c r="F35" s="199" t="str">
        <f>IF(F34&gt;40%,"of PlanH contribution"," ")</f>
        <v xml:space="preserve"> </v>
      </c>
      <c r="G35" s="47"/>
      <c r="H35" s="4"/>
      <c r="I35" s="4"/>
      <c r="J35" s="4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</row>
    <row r="36" spans="1:25" ht="18" customHeight="1" thickBot="1">
      <c r="A36" s="42"/>
      <c r="B36" s="159"/>
      <c r="C36" s="159"/>
      <c r="D36" s="160"/>
      <c r="E36" s="160"/>
      <c r="F36" s="199"/>
      <c r="G36" s="47"/>
      <c r="H36" s="4"/>
      <c r="I36" s="4"/>
      <c r="J36" s="4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</row>
    <row r="37" spans="1:25" ht="36.75" customHeight="1">
      <c r="A37" s="42"/>
      <c r="B37" s="70" t="s">
        <v>13</v>
      </c>
      <c r="C37" s="71" t="s">
        <v>14</v>
      </c>
      <c r="D37" s="72" t="s">
        <v>15</v>
      </c>
      <c r="E37" s="76"/>
      <c r="F37" s="199"/>
      <c r="G37" s="47"/>
      <c r="H37" s="4"/>
      <c r="I37" s="4"/>
      <c r="J37" s="4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</row>
    <row r="38" spans="1:25" ht="18" customHeight="1">
      <c r="A38" s="42"/>
      <c r="B38" s="87" t="s">
        <v>16</v>
      </c>
      <c r="C38" s="88" t="s">
        <v>17</v>
      </c>
      <c r="D38" s="86"/>
      <c r="E38" s="76"/>
      <c r="F38" s="41"/>
      <c r="G38" s="47"/>
      <c r="H38" s="4"/>
      <c r="I38" s="4"/>
      <c r="J38" s="4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</row>
    <row r="39" spans="1:25" ht="18" customHeight="1">
      <c r="A39" s="42"/>
      <c r="B39" s="89"/>
      <c r="C39" s="88"/>
      <c r="D39" s="86"/>
      <c r="E39" s="76"/>
      <c r="F39" s="41"/>
      <c r="G39" s="47"/>
      <c r="H39" s="4"/>
      <c r="I39" s="4"/>
      <c r="J39" s="4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</row>
    <row r="40" spans="1:25" ht="18" customHeight="1">
      <c r="A40" s="42"/>
      <c r="B40" s="89"/>
      <c r="C40" s="88"/>
      <c r="D40" s="86" t="s">
        <v>8</v>
      </c>
      <c r="E40" s="76"/>
      <c r="F40" s="41"/>
      <c r="G40" s="47"/>
      <c r="H40" s="4"/>
      <c r="I40" s="4"/>
      <c r="J40" s="4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</row>
    <row r="41" spans="1:25" ht="18" customHeight="1">
      <c r="A41" s="42"/>
      <c r="B41" s="89"/>
      <c r="C41" s="88"/>
      <c r="D41" s="86"/>
      <c r="E41" s="76"/>
      <c r="F41" s="41"/>
      <c r="G41" s="47"/>
      <c r="H41" s="4"/>
      <c r="I41" s="4"/>
      <c r="J41" s="4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</row>
    <row r="42" spans="1:25" ht="18" customHeight="1">
      <c r="A42" s="4"/>
      <c r="B42" s="83"/>
      <c r="C42" s="90"/>
      <c r="D42" s="86"/>
      <c r="E42" s="209" t="str">
        <f>IF(D35=D45," ","NOTE: Revenue and Expenses must balance")</f>
        <v xml:space="preserve"> </v>
      </c>
      <c r="F42" s="92"/>
      <c r="G42" s="4"/>
      <c r="H42" s="4"/>
      <c r="I42" s="4"/>
      <c r="J42" s="4"/>
    </row>
    <row r="43" spans="1:25" ht="18" customHeight="1">
      <c r="A43" s="42"/>
      <c r="B43" s="83"/>
      <c r="C43" s="90"/>
      <c r="D43" s="86"/>
      <c r="E43" s="209"/>
      <c r="F43" s="92"/>
      <c r="G43" s="42"/>
      <c r="H43" s="4"/>
      <c r="I43" s="4"/>
      <c r="J43" s="4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</row>
    <row r="44" spans="1:25" ht="18" customHeight="1">
      <c r="A44" s="42"/>
      <c r="B44" s="83"/>
      <c r="C44" s="90"/>
      <c r="D44" s="86"/>
      <c r="E44" s="209"/>
      <c r="F44" s="92"/>
      <c r="G44" s="42"/>
      <c r="H44" s="4"/>
      <c r="I44" s="4"/>
      <c r="J44" s="4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</row>
    <row r="45" spans="1:25" ht="18" customHeight="1" thickBot="1">
      <c r="A45" s="42"/>
      <c r="B45" s="66" t="s">
        <v>18</v>
      </c>
      <c r="C45" s="78"/>
      <c r="D45" s="69">
        <f>SUM(D38:D44)</f>
        <v>0</v>
      </c>
      <c r="E45" s="122"/>
      <c r="F45" s="92"/>
      <c r="G45" s="42"/>
      <c r="H45" s="4"/>
      <c r="I45" s="4"/>
      <c r="J45" s="4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</row>
    <row r="46" spans="1:25" ht="17.25" customHeight="1" thickBot="1">
      <c r="A46" s="42"/>
      <c r="B46" s="76"/>
      <c r="C46" s="76"/>
      <c r="D46" s="160"/>
      <c r="E46" s="76"/>
      <c r="F46" s="92"/>
      <c r="G46" s="42"/>
      <c r="H46" s="4"/>
      <c r="I46" s="4"/>
      <c r="J46" s="4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</row>
    <row r="47" spans="1:25" ht="17.25" customHeight="1" thickBot="1">
      <c r="A47" s="42"/>
      <c r="B47" s="197" t="s">
        <v>19</v>
      </c>
      <c r="C47" s="198"/>
      <c r="D47" s="79">
        <f>E35</f>
        <v>0</v>
      </c>
      <c r="E47" s="160"/>
      <c r="F47" s="161"/>
      <c r="G47" s="42"/>
      <c r="H47" s="4"/>
      <c r="I47" s="4"/>
      <c r="J47" s="4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</row>
    <row r="48" spans="1:25" ht="17.25" customHeight="1">
      <c r="A48" s="42"/>
      <c r="B48" s="76"/>
      <c r="C48" s="76"/>
      <c r="D48" s="76"/>
      <c r="E48" s="76"/>
      <c r="F48" s="92"/>
      <c r="G48" s="42"/>
      <c r="I48" s="4"/>
      <c r="J48" s="4"/>
      <c r="K48" s="4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4" ht="17.25" customHeight="1">
      <c r="A49" s="42"/>
      <c r="B49" s="76"/>
      <c r="C49" s="76"/>
      <c r="D49" s="76"/>
      <c r="E49" s="76"/>
      <c r="F49" s="92"/>
      <c r="G49" s="42"/>
      <c r="I49" s="4"/>
      <c r="J49" s="4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</row>
    <row r="50" spans="1:24" ht="17.25" customHeight="1">
      <c r="A50" s="42"/>
      <c r="B50" s="76"/>
      <c r="C50" s="76"/>
      <c r="D50" s="76"/>
      <c r="E50" s="76"/>
      <c r="F50" s="92"/>
      <c r="G50" s="42"/>
      <c r="I50" s="4"/>
      <c r="J50" s="4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</row>
    <row r="51" spans="1:24" ht="17.25" customHeight="1">
      <c r="A51" s="42"/>
      <c r="B51" s="76"/>
      <c r="C51" s="76"/>
      <c r="D51" s="76"/>
      <c r="E51" s="76"/>
      <c r="F51" s="92"/>
      <c r="G51" s="4"/>
      <c r="I51" s="4"/>
      <c r="J51" s="4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</row>
    <row r="52" spans="1:24" ht="17.25" customHeight="1">
      <c r="A52" s="42"/>
      <c r="B52" s="76"/>
      <c r="C52" s="76"/>
      <c r="D52" s="76"/>
      <c r="E52" s="76"/>
      <c r="F52" s="92"/>
      <c r="G52" s="42"/>
      <c r="I52" s="4"/>
      <c r="J52" s="4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</row>
    <row r="53" spans="1:24" ht="17.25" customHeight="1">
      <c r="A53" s="42"/>
      <c r="B53" s="76"/>
      <c r="C53" s="76"/>
      <c r="D53" s="76"/>
      <c r="E53" s="76"/>
      <c r="F53" s="92"/>
      <c r="G53" s="42"/>
      <c r="I53" s="4"/>
      <c r="J53" s="4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</row>
    <row r="54" spans="1:24" ht="17.25" customHeight="1">
      <c r="A54" s="42"/>
      <c r="B54" s="80"/>
      <c r="C54" s="80"/>
      <c r="D54" s="80"/>
      <c r="E54" s="80"/>
      <c r="G54" s="42"/>
      <c r="I54" s="4"/>
      <c r="J54" s="4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</row>
    <row r="55" spans="1:24" ht="17.25" customHeight="1">
      <c r="A55" s="43"/>
      <c r="B55" s="80"/>
      <c r="C55" s="80"/>
      <c r="D55" s="80"/>
      <c r="E55" s="80"/>
      <c r="G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</row>
    <row r="56" spans="1:24" ht="17.25" customHeight="1">
      <c r="A56" s="43"/>
      <c r="B56" s="80"/>
      <c r="C56" s="80"/>
      <c r="D56" s="80"/>
      <c r="E56" s="80"/>
      <c r="G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</row>
    <row r="57" spans="1:24" ht="17.25" customHeight="1">
      <c r="A57" s="43"/>
      <c r="B57" s="80"/>
      <c r="C57" s="80"/>
      <c r="D57" s="80"/>
      <c r="E57" s="80"/>
      <c r="G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spans="1:24" ht="17.25" customHeight="1">
      <c r="A58" s="43"/>
      <c r="B58" s="80"/>
      <c r="C58" s="80"/>
      <c r="D58" s="80"/>
      <c r="E58" s="80"/>
      <c r="G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</row>
    <row r="59" spans="1:24" ht="17.25" customHeight="1">
      <c r="A59" s="43"/>
      <c r="B59" s="80"/>
      <c r="C59" s="80"/>
      <c r="D59" s="80"/>
      <c r="E59" s="80"/>
      <c r="G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</row>
    <row r="60" spans="1:24" ht="17.25" customHeight="1">
      <c r="A60" s="43"/>
      <c r="B60" s="80"/>
      <c r="C60" s="80"/>
      <c r="D60" s="80"/>
      <c r="E60" s="80"/>
      <c r="G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</row>
    <row r="61" spans="1:24" ht="17.25" customHeight="1">
      <c r="A61" s="43"/>
      <c r="B61" s="80"/>
      <c r="C61" s="80"/>
      <c r="D61" s="80"/>
      <c r="E61" s="80"/>
      <c r="G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</row>
    <row r="62" spans="1:24" ht="17.25" customHeight="1">
      <c r="A62" s="43"/>
      <c r="B62" s="80"/>
      <c r="C62" s="80"/>
      <c r="D62" s="80"/>
      <c r="E62" s="80"/>
      <c r="G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</row>
    <row r="63" spans="1:24" ht="17.25" customHeight="1">
      <c r="A63" s="43"/>
      <c r="B63" s="80"/>
      <c r="C63" s="80"/>
      <c r="D63" s="80"/>
      <c r="E63" s="80"/>
      <c r="G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</row>
    <row r="64" spans="1:24" ht="17.25" customHeight="1">
      <c r="A64" s="43"/>
      <c r="B64" s="80"/>
      <c r="C64" s="80"/>
      <c r="D64" s="80"/>
      <c r="E64" s="80"/>
      <c r="G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</row>
    <row r="65" spans="1:24" ht="17.25" customHeight="1">
      <c r="A65" s="43"/>
      <c r="B65" s="81"/>
      <c r="C65" s="81"/>
      <c r="D65" s="81"/>
      <c r="E65" s="81"/>
      <c r="G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</row>
    <row r="66" spans="1:24" ht="17.25" customHeight="1">
      <c r="A66" s="43"/>
      <c r="B66" s="81"/>
      <c r="C66" s="81"/>
      <c r="D66" s="81"/>
      <c r="E66" s="81"/>
      <c r="G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</row>
    <row r="67" spans="1:24" ht="17.25" customHeight="1">
      <c r="A67" s="43"/>
      <c r="B67" s="81"/>
      <c r="C67" s="81"/>
      <c r="D67" s="81"/>
      <c r="E67" s="81"/>
      <c r="G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</row>
    <row r="68" spans="1:24" ht="17.25" customHeight="1">
      <c r="A68" s="43"/>
      <c r="B68" s="81"/>
      <c r="C68" s="81"/>
      <c r="D68" s="81"/>
      <c r="E68" s="81"/>
      <c r="G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</row>
    <row r="69" spans="1:24" ht="17.25" customHeight="1">
      <c r="A69" s="43"/>
      <c r="B69" s="81"/>
      <c r="C69" s="81"/>
      <c r="D69" s="81"/>
      <c r="E69" s="81"/>
      <c r="G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</row>
    <row r="70" spans="1:24" ht="17.25" customHeight="1">
      <c r="A70" s="43"/>
      <c r="B70" s="81"/>
      <c r="C70" s="81"/>
      <c r="D70" s="81"/>
      <c r="E70" s="81"/>
      <c r="G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</row>
    <row r="71" spans="1:24" ht="17.25" customHeight="1">
      <c r="A71" s="43"/>
      <c r="B71" s="81"/>
      <c r="C71" s="81"/>
      <c r="D71" s="81"/>
      <c r="E71" s="81"/>
      <c r="G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</row>
    <row r="72" spans="1:24" ht="17.25" customHeight="1">
      <c r="A72" s="43"/>
      <c r="B72" s="81"/>
      <c r="C72" s="81"/>
      <c r="D72" s="81"/>
      <c r="E72" s="81"/>
      <c r="G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</row>
    <row r="73" spans="1:24" ht="17.25" customHeight="1">
      <c r="A73" s="43"/>
      <c r="B73" s="81"/>
      <c r="C73" s="81"/>
      <c r="D73" s="81"/>
      <c r="E73" s="81"/>
      <c r="G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</row>
    <row r="74" spans="1:24" ht="17.25" customHeight="1">
      <c r="A74" s="43"/>
      <c r="B74" s="81"/>
      <c r="C74" s="81"/>
      <c r="D74" s="81"/>
      <c r="E74" s="81"/>
      <c r="G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</row>
    <row r="75" spans="1:24" ht="17.25" customHeight="1">
      <c r="A75" s="43"/>
      <c r="B75" s="81"/>
      <c r="C75" s="81"/>
      <c r="D75" s="81"/>
      <c r="E75" s="81"/>
      <c r="G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</row>
    <row r="76" spans="1:24" ht="17.25" customHeight="1">
      <c r="A76" s="43"/>
      <c r="B76" s="81"/>
      <c r="C76" s="81"/>
      <c r="D76" s="81"/>
      <c r="E76" s="81"/>
      <c r="G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</row>
    <row r="77" spans="1:24" ht="17.25" customHeight="1">
      <c r="A77" s="43"/>
      <c r="B77" s="81"/>
      <c r="C77" s="81"/>
      <c r="D77" s="81"/>
      <c r="E77" s="81"/>
      <c r="G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</row>
    <row r="78" spans="1:24" ht="17.25" customHeight="1">
      <c r="A78" s="43"/>
      <c r="B78" s="81"/>
      <c r="C78" s="81"/>
      <c r="D78" s="81"/>
      <c r="E78" s="81"/>
      <c r="G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</row>
    <row r="79" spans="1:24" ht="17.25" customHeight="1">
      <c r="A79" s="43"/>
      <c r="B79" s="81"/>
      <c r="C79" s="81"/>
      <c r="D79" s="81"/>
      <c r="E79" s="81"/>
      <c r="G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</row>
    <row r="80" spans="1:24" ht="17.25" customHeight="1">
      <c r="A80" s="43"/>
      <c r="B80" s="81"/>
      <c r="C80" s="81"/>
      <c r="D80" s="81"/>
      <c r="E80" s="81"/>
      <c r="G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</row>
    <row r="81" spans="1:24" ht="17.25" customHeight="1">
      <c r="A81" s="43"/>
      <c r="B81" s="81"/>
      <c r="C81" s="81"/>
      <c r="D81" s="81"/>
      <c r="E81" s="81"/>
      <c r="G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</row>
    <row r="82" spans="1:24" ht="17.25" customHeight="1">
      <c r="A82" s="43"/>
      <c r="B82" s="81"/>
      <c r="C82" s="81"/>
      <c r="D82" s="81"/>
      <c r="E82" s="81"/>
      <c r="G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</row>
    <row r="83" spans="1:24" ht="17.25" customHeight="1">
      <c r="A83" s="43"/>
      <c r="B83" s="81"/>
      <c r="C83" s="81"/>
      <c r="D83" s="81"/>
      <c r="E83" s="81"/>
      <c r="G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</row>
    <row r="84" spans="1:24" ht="17.25" customHeight="1">
      <c r="A84" s="43"/>
      <c r="B84" s="81"/>
      <c r="C84" s="81"/>
      <c r="D84" s="81"/>
      <c r="E84" s="81"/>
      <c r="G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</row>
    <row r="85" spans="1:24" ht="17.25" customHeight="1">
      <c r="A85" s="43"/>
      <c r="B85" s="81"/>
      <c r="C85" s="81"/>
      <c r="D85" s="81"/>
      <c r="E85" s="81"/>
      <c r="G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</row>
    <row r="86" spans="1:24" ht="17.25" customHeight="1">
      <c r="A86" s="43"/>
      <c r="B86" s="81"/>
      <c r="C86" s="81"/>
      <c r="D86" s="81"/>
      <c r="E86" s="81"/>
      <c r="G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</row>
    <row r="87" spans="1:24" ht="17.25" customHeight="1">
      <c r="A87" s="43"/>
      <c r="B87" s="81"/>
      <c r="C87" s="81"/>
      <c r="D87" s="81"/>
      <c r="E87" s="81"/>
      <c r="G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</row>
    <row r="88" spans="1:24" ht="17.25" customHeight="1">
      <c r="A88" s="43"/>
      <c r="B88" s="81"/>
      <c r="C88" s="81"/>
      <c r="D88" s="81"/>
      <c r="E88" s="81"/>
      <c r="G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</row>
    <row r="89" spans="1:24" ht="17.25" customHeight="1">
      <c r="A89" s="43"/>
      <c r="B89" s="81"/>
      <c r="C89" s="81"/>
      <c r="D89" s="81"/>
      <c r="E89" s="81"/>
      <c r="G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</row>
    <row r="90" spans="1:24" ht="17.25" customHeight="1">
      <c r="A90" s="43"/>
      <c r="B90" s="81"/>
      <c r="C90" s="81"/>
      <c r="D90" s="81"/>
      <c r="E90" s="81"/>
      <c r="G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</row>
    <row r="91" spans="1:24" ht="17.25" customHeight="1">
      <c r="A91" s="43"/>
      <c r="B91" s="81"/>
      <c r="C91" s="81"/>
      <c r="D91" s="81"/>
      <c r="E91" s="81"/>
      <c r="G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</row>
    <row r="92" spans="1:24" ht="17.25" customHeight="1">
      <c r="A92" s="43"/>
      <c r="B92" s="81"/>
      <c r="C92" s="81"/>
      <c r="D92" s="81"/>
      <c r="E92" s="81"/>
      <c r="G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</row>
    <row r="93" spans="1:24" ht="17.25" customHeight="1">
      <c r="A93" s="43"/>
      <c r="B93" s="81"/>
      <c r="C93" s="81"/>
      <c r="D93" s="81"/>
      <c r="E93" s="81"/>
      <c r="G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</row>
    <row r="94" spans="1:24" ht="17.25" customHeight="1">
      <c r="A94" s="43"/>
      <c r="B94" s="81"/>
      <c r="C94" s="81"/>
      <c r="D94" s="81"/>
      <c r="E94" s="81"/>
      <c r="G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</row>
    <row r="95" spans="1:24" ht="17.25" customHeight="1">
      <c r="A95" s="43"/>
      <c r="B95" s="81"/>
      <c r="C95" s="81"/>
      <c r="D95" s="81"/>
      <c r="E95" s="81"/>
      <c r="G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</row>
    <row r="96" spans="1:24" ht="17.25" customHeight="1">
      <c r="A96" s="43"/>
      <c r="B96" s="81"/>
      <c r="C96" s="81"/>
      <c r="D96" s="81"/>
      <c r="E96" s="81"/>
      <c r="G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</row>
    <row r="97" spans="1:24" ht="17.25" customHeight="1">
      <c r="A97" s="43"/>
      <c r="B97" s="81"/>
      <c r="C97" s="81"/>
      <c r="D97" s="81"/>
      <c r="E97" s="81"/>
      <c r="G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</row>
    <row r="98" spans="1:24" ht="17.25" customHeight="1">
      <c r="A98" s="43"/>
      <c r="B98" s="81"/>
      <c r="C98" s="81"/>
      <c r="D98" s="81"/>
      <c r="E98" s="81"/>
      <c r="G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</row>
    <row r="99" spans="1:24" ht="17.25" customHeight="1">
      <c r="A99" s="43"/>
      <c r="B99" s="81"/>
      <c r="C99" s="81"/>
      <c r="D99" s="81"/>
      <c r="E99" s="81"/>
      <c r="G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</row>
    <row r="100" spans="1:24" ht="17.25" customHeight="1">
      <c r="A100" s="43"/>
      <c r="B100" s="81"/>
      <c r="C100" s="81"/>
      <c r="D100" s="81"/>
      <c r="E100" s="81"/>
      <c r="G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</row>
    <row r="101" spans="1:24" ht="17.25" customHeight="1">
      <c r="A101" s="43"/>
      <c r="B101" s="81"/>
      <c r="C101" s="81"/>
      <c r="D101" s="81"/>
      <c r="E101" s="81"/>
      <c r="G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</row>
    <row r="102" spans="1:24" ht="17.25" customHeight="1">
      <c r="A102" s="43"/>
      <c r="B102" s="81"/>
      <c r="C102" s="81"/>
      <c r="D102" s="81"/>
      <c r="E102" s="81"/>
      <c r="G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</row>
    <row r="103" spans="1:24" ht="17.25" customHeight="1">
      <c r="A103" s="43"/>
      <c r="B103" s="81"/>
      <c r="C103" s="81"/>
      <c r="D103" s="81"/>
      <c r="E103" s="81"/>
      <c r="G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</row>
    <row r="104" spans="1:24" ht="17.25" customHeight="1">
      <c r="A104" s="43"/>
      <c r="B104" s="81"/>
      <c r="C104" s="81"/>
      <c r="D104" s="81"/>
      <c r="E104" s="81"/>
      <c r="G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</row>
    <row r="105" spans="1:24" ht="17.25" customHeight="1">
      <c r="A105" s="43"/>
      <c r="B105" s="81"/>
      <c r="C105" s="81"/>
      <c r="D105" s="81"/>
      <c r="E105" s="81"/>
      <c r="G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</row>
    <row r="106" spans="1:24" ht="17.25" customHeight="1">
      <c r="A106" s="43"/>
      <c r="B106" s="81"/>
      <c r="C106" s="81"/>
      <c r="D106" s="81"/>
      <c r="E106" s="81"/>
      <c r="G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</row>
    <row r="107" spans="1:24" ht="17.25" customHeight="1">
      <c r="A107" s="43"/>
      <c r="B107" s="81"/>
      <c r="C107" s="81"/>
      <c r="D107" s="81"/>
      <c r="E107" s="81"/>
      <c r="G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</row>
    <row r="108" spans="1:24" ht="17.25" customHeight="1">
      <c r="A108" s="43"/>
      <c r="B108" s="81"/>
      <c r="C108" s="81"/>
      <c r="D108" s="81"/>
      <c r="E108" s="81"/>
      <c r="G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</row>
    <row r="109" spans="1:24" ht="17.25" customHeight="1">
      <c r="A109" s="43"/>
      <c r="B109" s="81"/>
      <c r="C109" s="81"/>
      <c r="D109" s="81"/>
      <c r="E109" s="81"/>
      <c r="G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</row>
    <row r="110" spans="1:24" ht="17.25" customHeight="1">
      <c r="A110" s="43"/>
      <c r="B110" s="81"/>
      <c r="C110" s="81"/>
      <c r="D110" s="81"/>
      <c r="E110" s="81"/>
      <c r="G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</row>
    <row r="111" spans="1:24" ht="17.25" customHeight="1">
      <c r="A111" s="43"/>
      <c r="B111" s="81"/>
      <c r="C111" s="81"/>
      <c r="D111" s="81"/>
      <c r="E111" s="81"/>
      <c r="G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</row>
    <row r="112" spans="1:24" ht="17.25" customHeight="1">
      <c r="A112" s="43"/>
      <c r="B112" s="81"/>
      <c r="C112" s="81"/>
      <c r="D112" s="81"/>
      <c r="E112" s="81"/>
      <c r="G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</row>
    <row r="113" spans="1:24" ht="17.25" customHeight="1">
      <c r="A113" s="43"/>
      <c r="B113" s="81"/>
      <c r="C113" s="81"/>
      <c r="D113" s="81"/>
      <c r="E113" s="81"/>
      <c r="G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</row>
    <row r="114" spans="1:24" ht="17.25" customHeight="1">
      <c r="A114" s="43"/>
      <c r="B114" s="81"/>
      <c r="C114" s="81"/>
      <c r="D114" s="81"/>
      <c r="E114" s="81"/>
      <c r="G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</row>
    <row r="115" spans="1:24" ht="17.25" customHeight="1">
      <c r="A115" s="43"/>
      <c r="B115" s="81"/>
      <c r="C115" s="81"/>
      <c r="D115" s="81"/>
      <c r="E115" s="81"/>
      <c r="G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</row>
    <row r="116" spans="1:24" ht="17.25" customHeight="1">
      <c r="A116" s="43"/>
      <c r="B116" s="81"/>
      <c r="C116" s="81"/>
      <c r="D116" s="81"/>
      <c r="E116" s="81"/>
      <c r="G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</row>
    <row r="117" spans="1:24" ht="17.25" customHeight="1">
      <c r="A117" s="43"/>
      <c r="B117" s="81"/>
      <c r="C117" s="81"/>
      <c r="D117" s="81"/>
      <c r="E117" s="81"/>
      <c r="G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</row>
    <row r="118" spans="1:24" ht="17.25" customHeight="1">
      <c r="A118" s="43"/>
      <c r="B118" s="81"/>
      <c r="C118" s="81"/>
      <c r="D118" s="81"/>
      <c r="E118" s="81"/>
      <c r="G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</row>
    <row r="119" spans="1:24" ht="17.25" customHeight="1">
      <c r="A119" s="43"/>
      <c r="B119" s="81"/>
      <c r="C119" s="81"/>
      <c r="D119" s="81"/>
      <c r="E119" s="81"/>
      <c r="G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</row>
    <row r="120" spans="1:24" ht="17.25" customHeight="1">
      <c r="A120" s="43"/>
      <c r="B120" s="81"/>
      <c r="C120" s="81"/>
      <c r="D120" s="81"/>
      <c r="E120" s="81"/>
      <c r="G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</row>
    <row r="121" spans="1:24" ht="17.25" customHeight="1">
      <c r="A121" s="43"/>
      <c r="B121" s="81"/>
      <c r="C121" s="81"/>
      <c r="D121" s="81"/>
      <c r="E121" s="81"/>
      <c r="G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</row>
    <row r="122" spans="1:24" ht="17.25" customHeight="1">
      <c r="A122" s="43"/>
      <c r="B122" s="81"/>
      <c r="C122" s="81"/>
      <c r="D122" s="81"/>
      <c r="E122" s="81"/>
      <c r="G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</row>
    <row r="123" spans="1:24" ht="17.25" customHeight="1">
      <c r="A123" s="43"/>
      <c r="B123" s="81"/>
      <c r="C123" s="81"/>
      <c r="D123" s="81"/>
      <c r="E123" s="81"/>
      <c r="G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</row>
    <row r="124" spans="1:24" ht="17.25" customHeight="1">
      <c r="A124" s="43"/>
      <c r="B124" s="81"/>
      <c r="C124" s="81"/>
      <c r="D124" s="81"/>
      <c r="E124" s="81"/>
      <c r="G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</row>
    <row r="125" spans="1:24" ht="17.25" customHeight="1">
      <c r="A125" s="43"/>
      <c r="B125" s="81"/>
      <c r="C125" s="81"/>
      <c r="D125" s="81"/>
      <c r="E125" s="81"/>
      <c r="G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</row>
    <row r="126" spans="1:24" ht="17.25" customHeight="1">
      <c r="A126" s="43"/>
      <c r="B126" s="81"/>
      <c r="C126" s="81"/>
      <c r="D126" s="81"/>
      <c r="E126" s="81"/>
      <c r="G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</row>
    <row r="127" spans="1:24" ht="17.25" customHeight="1">
      <c r="A127" s="43"/>
      <c r="B127" s="81"/>
      <c r="C127" s="81"/>
      <c r="D127" s="81"/>
      <c r="E127" s="81"/>
      <c r="G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</row>
    <row r="128" spans="1:24" ht="17.25" customHeight="1">
      <c r="A128" s="43"/>
      <c r="B128" s="81"/>
      <c r="C128" s="81"/>
      <c r="D128" s="81"/>
      <c r="E128" s="81"/>
      <c r="G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</row>
    <row r="129" spans="1:24" ht="17.25" customHeight="1">
      <c r="A129" s="43"/>
      <c r="B129" s="81"/>
      <c r="C129" s="81"/>
      <c r="D129" s="81"/>
      <c r="E129" s="81"/>
      <c r="G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</row>
    <row r="130" spans="1:24" ht="17.25" customHeight="1">
      <c r="A130" s="43"/>
      <c r="B130" s="81"/>
      <c r="C130" s="81"/>
      <c r="D130" s="81"/>
      <c r="E130" s="81"/>
      <c r="G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</row>
    <row r="131" spans="1:24" ht="17.25" customHeight="1">
      <c r="A131" s="43"/>
      <c r="B131" s="81"/>
      <c r="C131" s="81"/>
      <c r="D131" s="81"/>
      <c r="E131" s="81"/>
      <c r="G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</row>
    <row r="132" spans="1:24" ht="17.25" customHeight="1">
      <c r="A132" s="43"/>
      <c r="B132" s="81"/>
      <c r="C132" s="81"/>
      <c r="D132" s="81"/>
      <c r="E132" s="81"/>
      <c r="G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</row>
    <row r="133" spans="1:24" ht="17.25" customHeight="1">
      <c r="A133" s="43"/>
      <c r="B133" s="81"/>
      <c r="C133" s="81"/>
      <c r="D133" s="81"/>
      <c r="E133" s="81"/>
      <c r="G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</row>
    <row r="134" spans="1:24" ht="17.25" customHeight="1">
      <c r="A134" s="43"/>
      <c r="B134" s="81"/>
      <c r="C134" s="81"/>
      <c r="D134" s="81"/>
      <c r="E134" s="81"/>
      <c r="G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</row>
    <row r="135" spans="1:24" ht="17.25" customHeight="1">
      <c r="A135" s="43"/>
      <c r="B135" s="81"/>
      <c r="C135" s="81"/>
      <c r="D135" s="81"/>
      <c r="E135" s="81"/>
      <c r="G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</row>
    <row r="136" spans="1:24" ht="17.25" customHeight="1">
      <c r="A136" s="43"/>
      <c r="B136" s="81"/>
      <c r="C136" s="81"/>
      <c r="D136" s="81"/>
      <c r="E136" s="81"/>
      <c r="G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</row>
    <row r="137" spans="1:24" ht="17.25" customHeight="1">
      <c r="A137" s="43"/>
      <c r="B137" s="81"/>
      <c r="C137" s="81"/>
      <c r="D137" s="81"/>
      <c r="E137" s="81"/>
      <c r="G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</row>
    <row r="138" spans="1:24" ht="17.25" customHeight="1">
      <c r="A138" s="43"/>
      <c r="B138" s="81"/>
      <c r="C138" s="81"/>
      <c r="D138" s="81"/>
      <c r="E138" s="81"/>
      <c r="G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</row>
    <row r="139" spans="1:24" ht="17.25" customHeight="1">
      <c r="A139" s="43"/>
      <c r="B139" s="81"/>
      <c r="C139" s="81"/>
      <c r="D139" s="81"/>
      <c r="E139" s="81"/>
      <c r="G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</row>
    <row r="140" spans="1:24" ht="17.25" customHeight="1">
      <c r="A140" s="43"/>
      <c r="B140" s="81"/>
      <c r="C140" s="81"/>
      <c r="D140" s="81"/>
      <c r="E140" s="81"/>
      <c r="G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</row>
    <row r="141" spans="1:24" ht="17.25" customHeight="1">
      <c r="A141" s="43"/>
      <c r="B141" s="81"/>
      <c r="C141" s="81"/>
      <c r="D141" s="81"/>
      <c r="E141" s="81"/>
      <c r="G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</row>
    <row r="142" spans="1:24" ht="17.25" customHeight="1">
      <c r="A142" s="43"/>
      <c r="B142" s="81"/>
      <c r="C142" s="81"/>
      <c r="D142" s="81"/>
      <c r="E142" s="81"/>
      <c r="G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</row>
    <row r="143" spans="1:24" ht="17.25" customHeight="1">
      <c r="A143" s="43"/>
      <c r="B143" s="81"/>
      <c r="C143" s="81"/>
      <c r="D143" s="81"/>
      <c r="E143" s="81"/>
      <c r="G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</row>
    <row r="144" spans="1:24" ht="17.25" customHeight="1">
      <c r="A144" s="43"/>
      <c r="B144" s="81"/>
      <c r="C144" s="81"/>
      <c r="D144" s="81"/>
      <c r="E144" s="81"/>
      <c r="G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</row>
    <row r="145" spans="1:24" ht="17.25" customHeight="1">
      <c r="A145" s="43"/>
      <c r="B145" s="81"/>
      <c r="C145" s="81"/>
      <c r="D145" s="81"/>
      <c r="E145" s="81"/>
      <c r="G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</row>
    <row r="146" spans="1:24" ht="17.25" customHeight="1">
      <c r="A146" s="43"/>
      <c r="B146" s="81"/>
      <c r="C146" s="81"/>
      <c r="D146" s="81"/>
      <c r="E146" s="81"/>
      <c r="G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</row>
    <row r="147" spans="1:24" ht="17.25" customHeight="1">
      <c r="A147" s="43"/>
      <c r="B147" s="81"/>
      <c r="C147" s="81"/>
      <c r="D147" s="81"/>
      <c r="E147" s="81"/>
      <c r="G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</row>
    <row r="148" spans="1:24" ht="17.25" customHeight="1">
      <c r="A148" s="43"/>
      <c r="B148" s="81"/>
      <c r="C148" s="81"/>
      <c r="D148" s="81"/>
      <c r="E148" s="81"/>
      <c r="G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</row>
    <row r="149" spans="1:24" ht="17.25" customHeight="1">
      <c r="A149" s="43"/>
      <c r="B149" s="81"/>
      <c r="C149" s="81"/>
      <c r="D149" s="81"/>
      <c r="E149" s="81"/>
      <c r="G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</row>
    <row r="150" spans="1:24" ht="17.25" customHeight="1">
      <c r="A150" s="43"/>
      <c r="B150" s="81"/>
      <c r="C150" s="81"/>
      <c r="D150" s="81"/>
      <c r="E150" s="81"/>
      <c r="G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</row>
    <row r="151" spans="1:24" ht="17.25" customHeight="1">
      <c r="A151" s="43"/>
      <c r="B151" s="81"/>
      <c r="C151" s="81"/>
      <c r="D151" s="81"/>
      <c r="E151" s="81"/>
      <c r="G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</row>
    <row r="152" spans="1:24" ht="17.25" customHeight="1">
      <c r="A152" s="43"/>
      <c r="B152" s="81"/>
      <c r="C152" s="81"/>
      <c r="D152" s="81"/>
      <c r="E152" s="81"/>
      <c r="G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</row>
    <row r="153" spans="1:24" ht="17.25" customHeight="1">
      <c r="A153" s="43"/>
      <c r="B153" s="81"/>
      <c r="C153" s="81"/>
      <c r="D153" s="81"/>
      <c r="E153" s="81"/>
      <c r="G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</row>
    <row r="154" spans="1:24" ht="17.25" customHeight="1">
      <c r="A154" s="43"/>
      <c r="B154" s="81"/>
      <c r="C154" s="81"/>
      <c r="D154" s="81"/>
      <c r="E154" s="81"/>
      <c r="G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</row>
    <row r="155" spans="1:24" ht="17.25" customHeight="1">
      <c r="A155" s="43"/>
      <c r="B155" s="81"/>
      <c r="C155" s="81"/>
      <c r="D155" s="81"/>
      <c r="E155" s="81"/>
      <c r="G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</row>
    <row r="156" spans="1:24" ht="17.25" customHeight="1">
      <c r="A156" s="43"/>
      <c r="B156" s="81"/>
      <c r="C156" s="81"/>
      <c r="D156" s="81"/>
      <c r="E156" s="81"/>
      <c r="G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</row>
    <row r="157" spans="1:24" ht="17.25" customHeight="1">
      <c r="A157" s="43"/>
      <c r="B157" s="81"/>
      <c r="C157" s="81"/>
      <c r="D157" s="81"/>
      <c r="E157" s="81"/>
      <c r="G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</row>
    <row r="158" spans="1:24" ht="17.25" customHeight="1">
      <c r="A158" s="43"/>
      <c r="B158" s="81"/>
      <c r="C158" s="81"/>
      <c r="D158" s="81"/>
      <c r="E158" s="81"/>
      <c r="G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</row>
    <row r="159" spans="1:24" ht="17.25" customHeight="1">
      <c r="A159" s="43"/>
      <c r="B159" s="81"/>
      <c r="C159" s="81"/>
      <c r="D159" s="81"/>
      <c r="E159" s="81"/>
      <c r="G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</row>
    <row r="160" spans="1:24" ht="17.25" customHeight="1">
      <c r="A160" s="43"/>
      <c r="B160" s="81"/>
      <c r="C160" s="81"/>
      <c r="D160" s="81"/>
      <c r="E160" s="81"/>
      <c r="G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</row>
    <row r="161" spans="1:24" ht="17.25" customHeight="1">
      <c r="A161" s="43"/>
      <c r="B161" s="81"/>
      <c r="C161" s="81"/>
      <c r="D161" s="81"/>
      <c r="E161" s="81"/>
      <c r="G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</row>
    <row r="162" spans="1:24" ht="17.25" customHeight="1">
      <c r="A162" s="43"/>
      <c r="B162" s="81"/>
      <c r="C162" s="81"/>
      <c r="D162" s="81"/>
      <c r="E162" s="81"/>
      <c r="G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</row>
    <row r="163" spans="1:24" ht="17.25" customHeight="1">
      <c r="A163" s="43"/>
      <c r="B163" s="81"/>
      <c r="C163" s="81"/>
      <c r="D163" s="81"/>
      <c r="E163" s="81"/>
      <c r="G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</row>
    <row r="164" spans="1:24" ht="17.25" customHeight="1">
      <c r="A164" s="43"/>
      <c r="B164" s="81"/>
      <c r="C164" s="81"/>
      <c r="D164" s="81"/>
      <c r="E164" s="81"/>
      <c r="G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</row>
    <row r="165" spans="1:24" ht="17.25" customHeight="1">
      <c r="A165" s="43"/>
      <c r="B165" s="81"/>
      <c r="C165" s="81"/>
      <c r="D165" s="81"/>
      <c r="E165" s="81"/>
      <c r="G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</row>
    <row r="166" spans="1:24" ht="17.25" customHeight="1">
      <c r="A166" s="43"/>
      <c r="B166" s="81"/>
      <c r="C166" s="81"/>
      <c r="D166" s="81"/>
      <c r="E166" s="81"/>
      <c r="G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</row>
    <row r="167" spans="1:24" ht="17.25" customHeight="1">
      <c r="A167" s="43"/>
      <c r="B167" s="81"/>
      <c r="C167" s="81"/>
      <c r="D167" s="81"/>
      <c r="E167" s="81"/>
      <c r="G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</row>
    <row r="168" spans="1:24" ht="17.25" customHeight="1">
      <c r="A168" s="43"/>
      <c r="B168" s="81"/>
      <c r="C168" s="81"/>
      <c r="D168" s="81"/>
      <c r="E168" s="81"/>
      <c r="G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</row>
    <row r="169" spans="1:24" ht="17.25" customHeight="1">
      <c r="A169" s="43"/>
      <c r="B169" s="81"/>
      <c r="C169" s="81"/>
      <c r="D169" s="81"/>
      <c r="E169" s="81"/>
      <c r="G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</row>
    <row r="170" spans="1:24" ht="17.25" customHeight="1">
      <c r="A170" s="43"/>
      <c r="B170" s="81"/>
      <c r="C170" s="81"/>
      <c r="D170" s="81"/>
      <c r="E170" s="81"/>
      <c r="G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</row>
    <row r="171" spans="1:24" ht="17.25" customHeight="1">
      <c r="A171" s="43"/>
      <c r="B171" s="81"/>
      <c r="C171" s="81"/>
      <c r="D171" s="81"/>
      <c r="E171" s="81"/>
      <c r="G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</row>
    <row r="172" spans="1:24" ht="17.25" customHeight="1">
      <c r="A172" s="43"/>
      <c r="B172" s="81"/>
      <c r="C172" s="81"/>
      <c r="D172" s="81"/>
      <c r="E172" s="81"/>
      <c r="G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</row>
    <row r="173" spans="1:24" ht="17.25" customHeight="1">
      <c r="A173" s="43"/>
      <c r="B173" s="81"/>
      <c r="C173" s="81"/>
      <c r="D173" s="81"/>
      <c r="E173" s="81"/>
      <c r="G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</row>
    <row r="174" spans="1:24" ht="17.25" customHeight="1">
      <c r="A174" s="43"/>
      <c r="B174" s="81"/>
      <c r="C174" s="81"/>
      <c r="D174" s="81"/>
      <c r="E174" s="81"/>
      <c r="G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</row>
    <row r="175" spans="1:24" ht="17.25" customHeight="1">
      <c r="A175" s="43"/>
      <c r="B175" s="81"/>
      <c r="C175" s="81"/>
      <c r="D175" s="81"/>
      <c r="E175" s="81"/>
      <c r="G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</row>
    <row r="176" spans="1:24" ht="17.25" customHeight="1">
      <c r="A176" s="43"/>
      <c r="B176" s="81"/>
      <c r="C176" s="81"/>
      <c r="D176" s="81"/>
      <c r="E176" s="81"/>
      <c r="G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</row>
    <row r="177" spans="1:24" ht="17.25" customHeight="1">
      <c r="A177" s="43"/>
      <c r="B177" s="81"/>
      <c r="C177" s="81"/>
      <c r="D177" s="81"/>
      <c r="E177" s="81"/>
      <c r="G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</row>
    <row r="178" spans="1:24" ht="17.25" customHeight="1">
      <c r="A178" s="43"/>
      <c r="B178" s="81"/>
      <c r="C178" s="81"/>
      <c r="D178" s="81"/>
      <c r="E178" s="81"/>
      <c r="G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</row>
    <row r="179" spans="1:24" ht="17.25" customHeight="1">
      <c r="A179" s="43"/>
      <c r="B179" s="81"/>
      <c r="C179" s="81"/>
      <c r="D179" s="81"/>
      <c r="E179" s="81"/>
      <c r="G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</row>
    <row r="180" spans="1:24" ht="17.25" customHeight="1">
      <c r="A180" s="43"/>
      <c r="B180" s="81"/>
      <c r="C180" s="81"/>
      <c r="D180" s="81"/>
      <c r="E180" s="81"/>
      <c r="G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</row>
    <row r="181" spans="1:24" ht="17.25" customHeight="1">
      <c r="A181" s="43"/>
      <c r="B181" s="81"/>
      <c r="C181" s="81"/>
      <c r="D181" s="81"/>
      <c r="E181" s="81"/>
      <c r="G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</row>
    <row r="182" spans="1:24" ht="17.25" customHeight="1">
      <c r="A182" s="43"/>
      <c r="B182" s="81"/>
      <c r="C182" s="81"/>
      <c r="D182" s="81"/>
      <c r="E182" s="81"/>
      <c r="G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</row>
    <row r="183" spans="1:24" ht="17.25" customHeight="1">
      <c r="A183" s="43"/>
      <c r="B183" s="81"/>
      <c r="C183" s="81"/>
      <c r="D183" s="81"/>
      <c r="E183" s="81"/>
      <c r="G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</row>
    <row r="184" spans="1:24" ht="17.25" customHeight="1">
      <c r="A184" s="43"/>
      <c r="B184" s="81"/>
      <c r="C184" s="81"/>
      <c r="D184" s="81"/>
      <c r="E184" s="81"/>
      <c r="G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</row>
    <row r="185" spans="1:24" ht="17.25" customHeight="1">
      <c r="A185" s="43"/>
      <c r="B185" s="81"/>
      <c r="C185" s="81"/>
      <c r="D185" s="81"/>
      <c r="E185" s="81"/>
      <c r="G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</row>
    <row r="186" spans="1:24" ht="17.25" customHeight="1">
      <c r="A186" s="43"/>
      <c r="B186" s="81"/>
      <c r="C186" s="81"/>
      <c r="D186" s="81"/>
      <c r="E186" s="81"/>
      <c r="G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</row>
    <row r="187" spans="1:24" ht="17.25" customHeight="1">
      <c r="A187" s="43"/>
      <c r="B187" s="81"/>
      <c r="C187" s="81"/>
      <c r="D187" s="81"/>
      <c r="E187" s="81"/>
      <c r="G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</row>
    <row r="188" spans="1:24" ht="17.25" customHeight="1">
      <c r="A188" s="43"/>
      <c r="B188" s="81"/>
      <c r="C188" s="81"/>
      <c r="D188" s="81"/>
      <c r="E188" s="81"/>
      <c r="G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</row>
    <row r="189" spans="1:24" ht="17.25" customHeight="1">
      <c r="A189" s="43"/>
      <c r="B189" s="81"/>
      <c r="C189" s="81"/>
      <c r="D189" s="81"/>
      <c r="E189" s="81"/>
      <c r="G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</row>
    <row r="190" spans="1:24" ht="17.25" customHeight="1">
      <c r="A190" s="43"/>
      <c r="B190" s="81"/>
      <c r="C190" s="81"/>
      <c r="D190" s="81"/>
      <c r="E190" s="81"/>
      <c r="G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</row>
    <row r="191" spans="1:24" ht="17.25" customHeight="1">
      <c r="A191" s="43"/>
      <c r="B191" s="81"/>
      <c r="C191" s="81"/>
      <c r="D191" s="81"/>
      <c r="E191" s="81"/>
      <c r="G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</row>
    <row r="192" spans="1:24" ht="17.25" customHeight="1">
      <c r="A192" s="43"/>
      <c r="B192" s="81"/>
      <c r="C192" s="81"/>
      <c r="D192" s="81"/>
      <c r="E192" s="81"/>
      <c r="G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</row>
    <row r="193" spans="1:24" ht="17.25" customHeight="1">
      <c r="A193" s="43"/>
      <c r="B193" s="81"/>
      <c r="C193" s="81"/>
      <c r="D193" s="81"/>
      <c r="E193" s="81"/>
      <c r="G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</row>
    <row r="194" spans="1:24" ht="17.25" customHeight="1">
      <c r="A194" s="43"/>
      <c r="B194" s="81"/>
      <c r="C194" s="81"/>
      <c r="D194" s="81"/>
      <c r="E194" s="81"/>
      <c r="G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</row>
    <row r="195" spans="1:24" ht="17.25" customHeight="1">
      <c r="A195" s="43"/>
      <c r="B195" s="81"/>
      <c r="C195" s="81"/>
      <c r="D195" s="81"/>
      <c r="E195" s="81"/>
      <c r="G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</row>
    <row r="196" spans="1:24" ht="17.25" customHeight="1">
      <c r="A196" s="43"/>
      <c r="B196" s="81"/>
      <c r="C196" s="81"/>
      <c r="D196" s="81"/>
      <c r="E196" s="81"/>
      <c r="G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</row>
    <row r="197" spans="1:24" ht="17.25" customHeight="1">
      <c r="A197" s="43"/>
      <c r="B197" s="81"/>
      <c r="C197" s="81"/>
      <c r="D197" s="81"/>
      <c r="E197" s="81"/>
      <c r="G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</row>
    <row r="198" spans="1:24" ht="17.25" customHeight="1">
      <c r="A198" s="43"/>
      <c r="B198" s="81"/>
      <c r="C198" s="81"/>
      <c r="D198" s="81"/>
      <c r="E198" s="81"/>
      <c r="G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</row>
    <row r="199" spans="1:24" ht="17.25" customHeight="1">
      <c r="A199" s="43"/>
      <c r="B199" s="81"/>
      <c r="C199" s="81"/>
      <c r="D199" s="81"/>
      <c r="E199" s="81"/>
      <c r="G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</row>
    <row r="200" spans="1:24" ht="17.25" customHeight="1">
      <c r="A200" s="43"/>
      <c r="B200" s="81"/>
      <c r="C200" s="81"/>
      <c r="D200" s="81"/>
      <c r="E200" s="81"/>
      <c r="G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</row>
    <row r="201" spans="1:24" ht="17.25" customHeight="1">
      <c r="A201" s="43"/>
      <c r="B201" s="81"/>
      <c r="C201" s="81"/>
      <c r="D201" s="81"/>
      <c r="E201" s="81"/>
      <c r="G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</row>
    <row r="202" spans="1:24" ht="17.25" customHeight="1">
      <c r="A202" s="43"/>
      <c r="B202" s="81"/>
      <c r="C202" s="81"/>
      <c r="D202" s="81"/>
      <c r="E202" s="81"/>
      <c r="G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</row>
    <row r="203" spans="1:24" ht="17.25" customHeight="1">
      <c r="A203" s="43"/>
      <c r="B203" s="81"/>
      <c r="C203" s="81"/>
      <c r="D203" s="81"/>
      <c r="E203" s="81"/>
      <c r="G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</row>
    <row r="204" spans="1:24" ht="17.25" customHeight="1">
      <c r="A204" s="43"/>
      <c r="B204" s="81"/>
      <c r="C204" s="81"/>
      <c r="D204" s="81"/>
      <c r="E204" s="81"/>
      <c r="G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</row>
    <row r="205" spans="1:24" ht="17.25" customHeight="1">
      <c r="A205" s="43"/>
      <c r="B205" s="81"/>
      <c r="C205" s="81"/>
      <c r="D205" s="81"/>
      <c r="E205" s="81"/>
      <c r="G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</row>
    <row r="206" spans="1:24" ht="17.25" customHeight="1">
      <c r="A206" s="43"/>
      <c r="B206" s="81"/>
      <c r="C206" s="81"/>
      <c r="D206" s="81"/>
      <c r="E206" s="81"/>
      <c r="G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</row>
    <row r="207" spans="1:24" ht="17.25" customHeight="1">
      <c r="A207" s="43"/>
      <c r="B207" s="81"/>
      <c r="C207" s="81"/>
      <c r="D207" s="81"/>
      <c r="E207" s="81"/>
      <c r="G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</row>
    <row r="208" spans="1:24" ht="17.25" customHeight="1">
      <c r="A208" s="43"/>
      <c r="B208" s="81"/>
      <c r="C208" s="81"/>
      <c r="D208" s="81"/>
      <c r="E208" s="81"/>
      <c r="G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</row>
    <row r="209" spans="1:24" ht="17.25" customHeight="1">
      <c r="A209" s="43"/>
      <c r="B209" s="81"/>
      <c r="C209" s="81"/>
      <c r="D209" s="81"/>
      <c r="E209" s="81"/>
      <c r="G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</row>
    <row r="210" spans="1:24" ht="17.25" customHeight="1">
      <c r="A210" s="43"/>
      <c r="B210" s="81"/>
      <c r="C210" s="81"/>
      <c r="D210" s="81"/>
      <c r="E210" s="81"/>
      <c r="G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</row>
    <row r="211" spans="1:24" ht="17.25" customHeight="1">
      <c r="A211" s="43"/>
      <c r="B211" s="81"/>
      <c r="C211" s="81"/>
      <c r="D211" s="81"/>
      <c r="E211" s="81"/>
      <c r="G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</row>
    <row r="212" spans="1:24" ht="17.25" customHeight="1">
      <c r="A212" s="43"/>
      <c r="B212" s="81"/>
      <c r="C212" s="81"/>
      <c r="D212" s="81"/>
      <c r="E212" s="81"/>
      <c r="G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</row>
    <row r="213" spans="1:24" ht="17.25" customHeight="1">
      <c r="A213" s="43"/>
      <c r="B213" s="81"/>
      <c r="C213" s="81"/>
      <c r="D213" s="81"/>
      <c r="E213" s="81"/>
      <c r="G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</row>
    <row r="214" spans="1:24" ht="17.25" customHeight="1">
      <c r="A214" s="43"/>
      <c r="B214" s="81"/>
      <c r="C214" s="81"/>
      <c r="D214" s="81"/>
      <c r="E214" s="81"/>
      <c r="G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</row>
    <row r="215" spans="1:24" ht="17.25" customHeight="1">
      <c r="A215" s="43"/>
      <c r="B215" s="81"/>
      <c r="C215" s="81"/>
      <c r="D215" s="81"/>
      <c r="E215" s="81"/>
      <c r="G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</row>
    <row r="216" spans="1:24" ht="17.25" customHeight="1">
      <c r="A216" s="43"/>
      <c r="B216" s="81"/>
      <c r="C216" s="81"/>
      <c r="D216" s="81"/>
      <c r="E216" s="81"/>
      <c r="G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</row>
    <row r="217" spans="1:24" ht="17.25" customHeight="1">
      <c r="A217" s="43"/>
      <c r="B217" s="81"/>
      <c r="C217" s="81"/>
      <c r="D217" s="81"/>
      <c r="E217" s="81"/>
      <c r="G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</row>
    <row r="218" spans="1:24" ht="17.25" customHeight="1">
      <c r="A218" s="43"/>
      <c r="B218" s="81"/>
      <c r="C218" s="81"/>
      <c r="D218" s="81"/>
      <c r="E218" s="81"/>
      <c r="G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</row>
    <row r="219" spans="1:24" ht="17.25" customHeight="1">
      <c r="A219" s="43"/>
      <c r="B219" s="81"/>
      <c r="C219" s="81"/>
      <c r="D219" s="81"/>
      <c r="E219" s="81"/>
      <c r="G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</row>
    <row r="220" spans="1:24" ht="17.25" customHeight="1">
      <c r="A220" s="43"/>
      <c r="B220" s="81"/>
      <c r="C220" s="81"/>
      <c r="D220" s="81"/>
      <c r="E220" s="81"/>
      <c r="G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</row>
    <row r="221" spans="1:24" ht="17.25" customHeight="1">
      <c r="A221" s="43"/>
      <c r="B221" s="81"/>
      <c r="C221" s="81"/>
      <c r="D221" s="81"/>
      <c r="E221" s="81"/>
      <c r="G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</row>
    <row r="222" spans="1:24" ht="17.25" customHeight="1">
      <c r="A222" s="43"/>
      <c r="B222" s="81"/>
      <c r="C222" s="81"/>
      <c r="D222" s="81"/>
      <c r="E222" s="81"/>
      <c r="G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</row>
    <row r="223" spans="1:24" ht="17.25" customHeight="1">
      <c r="A223" s="43"/>
      <c r="B223" s="81"/>
      <c r="C223" s="81"/>
      <c r="D223" s="81"/>
      <c r="E223" s="81"/>
      <c r="G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</row>
    <row r="224" spans="1:24" ht="17.25" customHeight="1">
      <c r="A224" s="43"/>
      <c r="B224" s="81"/>
      <c r="C224" s="81"/>
      <c r="D224" s="81"/>
      <c r="E224" s="81"/>
      <c r="G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</row>
    <row r="225" spans="1:24" ht="17.25" customHeight="1">
      <c r="A225" s="43"/>
      <c r="B225" s="81"/>
      <c r="C225" s="81"/>
      <c r="D225" s="81"/>
      <c r="E225" s="81"/>
      <c r="G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</row>
    <row r="226" spans="1:24" ht="17.25" customHeight="1">
      <c r="A226" s="43"/>
      <c r="B226" s="81"/>
      <c r="C226" s="81"/>
      <c r="D226" s="81"/>
      <c r="E226" s="81"/>
      <c r="G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</row>
    <row r="227" spans="1:24" ht="17.25" customHeight="1">
      <c r="A227" s="43"/>
      <c r="B227" s="81"/>
      <c r="C227" s="81"/>
      <c r="D227" s="81"/>
      <c r="E227" s="81"/>
      <c r="G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</row>
    <row r="228" spans="1:24" ht="17.25" customHeight="1">
      <c r="A228" s="43"/>
      <c r="B228" s="81"/>
      <c r="C228" s="81"/>
      <c r="D228" s="81"/>
      <c r="E228" s="81"/>
      <c r="G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</row>
    <row r="229" spans="1:24" ht="17.25" customHeight="1">
      <c r="A229" s="43"/>
      <c r="B229" s="81"/>
      <c r="C229" s="81"/>
      <c r="D229" s="81"/>
      <c r="E229" s="81"/>
      <c r="G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</row>
    <row r="230" spans="1:24" ht="17.25" customHeight="1">
      <c r="A230" s="43"/>
      <c r="B230" s="81"/>
      <c r="C230" s="81"/>
      <c r="D230" s="81"/>
      <c r="E230" s="81"/>
      <c r="G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</row>
    <row r="231" spans="1:24" ht="17.25" customHeight="1">
      <c r="A231" s="43"/>
      <c r="B231" s="81"/>
      <c r="C231" s="81"/>
      <c r="D231" s="81"/>
      <c r="E231" s="81"/>
      <c r="G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</row>
    <row r="232" spans="1:24" ht="17.25" customHeight="1">
      <c r="A232" s="43"/>
      <c r="B232" s="81"/>
      <c r="C232" s="81"/>
      <c r="D232" s="81"/>
      <c r="E232" s="81"/>
      <c r="G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</row>
    <row r="233" spans="1:24" ht="17.25" customHeight="1">
      <c r="A233" s="43"/>
      <c r="B233" s="81"/>
      <c r="C233" s="81"/>
      <c r="D233" s="81"/>
      <c r="E233" s="81"/>
      <c r="G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</row>
    <row r="234" spans="1:24" ht="17.25" customHeight="1">
      <c r="A234" s="43"/>
      <c r="B234" s="81"/>
      <c r="C234" s="81"/>
      <c r="D234" s="81"/>
      <c r="E234" s="81"/>
      <c r="G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</row>
    <row r="235" spans="1:24" ht="17.25" customHeight="1">
      <c r="A235" s="43"/>
      <c r="B235" s="81"/>
      <c r="C235" s="81"/>
      <c r="D235" s="81"/>
      <c r="E235" s="81"/>
      <c r="G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</row>
    <row r="236" spans="1:24" ht="17.25" customHeight="1">
      <c r="A236" s="43"/>
      <c r="B236" s="81"/>
      <c r="C236" s="81"/>
      <c r="D236" s="81"/>
      <c r="E236" s="81"/>
      <c r="G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</row>
    <row r="237" spans="1:24" ht="17.25" customHeight="1">
      <c r="A237" s="43"/>
      <c r="B237" s="81"/>
      <c r="C237" s="81"/>
      <c r="D237" s="81"/>
      <c r="E237" s="81"/>
      <c r="G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</row>
    <row r="238" spans="1:24" ht="17.25" customHeight="1">
      <c r="A238" s="43"/>
      <c r="B238" s="81"/>
      <c r="C238" s="81"/>
      <c r="D238" s="81"/>
      <c r="E238" s="81"/>
      <c r="G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</row>
    <row r="239" spans="1:24" ht="17.25" customHeight="1">
      <c r="A239" s="43"/>
      <c r="B239" s="81"/>
      <c r="C239" s="81"/>
      <c r="D239" s="81"/>
      <c r="E239" s="81"/>
      <c r="G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</row>
    <row r="240" spans="1:24" ht="17.25" customHeight="1">
      <c r="A240" s="43"/>
      <c r="B240" s="81"/>
      <c r="C240" s="81"/>
      <c r="D240" s="81"/>
      <c r="E240" s="81"/>
      <c r="G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</row>
    <row r="241" spans="1:24" ht="17.25" customHeight="1">
      <c r="A241" s="43"/>
      <c r="B241" s="81"/>
      <c r="C241" s="81"/>
      <c r="D241" s="81"/>
      <c r="E241" s="81"/>
      <c r="G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</row>
    <row r="242" spans="1:24" ht="17.25" customHeight="1">
      <c r="A242" s="43"/>
      <c r="B242" s="81"/>
      <c r="C242" s="81"/>
      <c r="D242" s="81"/>
      <c r="E242" s="81"/>
      <c r="G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</row>
    <row r="243" spans="1:24" ht="17.25" customHeight="1">
      <c r="A243" s="43"/>
      <c r="B243" s="81"/>
      <c r="C243" s="81"/>
      <c r="D243" s="81"/>
      <c r="E243" s="81"/>
      <c r="G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</row>
    <row r="244" spans="1:24" ht="17.25" customHeight="1">
      <c r="A244" s="43"/>
      <c r="B244" s="81"/>
      <c r="C244" s="81"/>
      <c r="D244" s="81"/>
      <c r="E244" s="81"/>
      <c r="G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</row>
    <row r="245" spans="1:24" ht="17.25" customHeight="1">
      <c r="A245" s="43"/>
      <c r="B245" s="81"/>
      <c r="C245" s="81"/>
      <c r="D245" s="81"/>
      <c r="E245" s="81"/>
      <c r="G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</row>
    <row r="246" spans="1:24" ht="17.25" customHeight="1">
      <c r="A246" s="43"/>
      <c r="B246" s="81"/>
      <c r="C246" s="81"/>
      <c r="D246" s="81"/>
      <c r="E246" s="81"/>
      <c r="G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</row>
    <row r="247" spans="1:24" ht="17.25" customHeight="1">
      <c r="A247" s="43"/>
      <c r="B247" s="81"/>
      <c r="C247" s="81"/>
      <c r="D247" s="81"/>
      <c r="E247" s="81"/>
      <c r="G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</row>
    <row r="248" spans="1:24" ht="17.25" customHeight="1">
      <c r="A248" s="43"/>
      <c r="G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</row>
  </sheetData>
  <sheetProtection algorithmName="SHA-512" hashValue="SvsR0Q8I7nhWlwEUfkMjg/EiPH7u9mW70JSBPbBHQ0PQqaEY6xhO98v1iDL+Qa4eEYsTHJlCw382m1DNJhalWw==" saltValue="ccAoWSJaHshHLv5jnv0IqQ==" spinCount="100000" sheet="1" insertRows="0" deleteRows="0" selectLockedCells="1"/>
  <mergeCells count="10">
    <mergeCell ref="F30:F33"/>
    <mergeCell ref="B47:C47"/>
    <mergeCell ref="F35:F37"/>
    <mergeCell ref="B4:C4"/>
    <mergeCell ref="B5:C5"/>
    <mergeCell ref="C10:D10"/>
    <mergeCell ref="C11:D11"/>
    <mergeCell ref="B16:E16"/>
    <mergeCell ref="B29:E29"/>
    <mergeCell ref="E42:E44"/>
  </mergeCells>
  <conditionalFormatting sqref="E42 E45">
    <cfRule type="containsText" dxfId="4" priority="1" operator="containsText" text="NOTE">
      <formula>NOT(ISERROR(SEARCH("NOTE",E42)))</formula>
    </cfRule>
  </conditionalFormatting>
  <conditionalFormatting sqref="F34">
    <cfRule type="cellIs" dxfId="3" priority="2" operator="lessThanOrEqual">
      <formula>0.4</formula>
    </cfRule>
    <cfRule type="cellIs" dxfId="2" priority="3" operator="greaterThan">
      <formula>0.400001</formula>
    </cfRule>
  </conditionalFormatting>
  <pageMargins left="0.25" right="0.25" top="0.24803149599999999" bottom="0.24803149599999999" header="0" footer="0"/>
  <pageSetup scale="85" orientation="portrait" r:id="rId1"/>
  <headerFooter>
    <oddHeader>&amp;R1</oddHeader>
  </headerFooter>
  <colBreaks count="1" manualBreakCount="1">
    <brk id="6" min="2" max="4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E568-FCD8-3842-B3F1-B1E5638569CF}">
  <sheetPr>
    <tabColor rgb="FFCCCCFF"/>
  </sheetPr>
  <dimension ref="A3:Y1016"/>
  <sheetViews>
    <sheetView showGridLines="0" view="pageBreakPreview" topLeftCell="A12" zoomScale="130" zoomScaleNormal="100" zoomScaleSheetLayoutView="130" zoomScalePageLayoutView="40" workbookViewId="0">
      <selection activeCell="E22" sqref="E22"/>
    </sheetView>
  </sheetViews>
  <sheetFormatPr defaultColWidth="14.42578125" defaultRowHeight="15" customHeight="1"/>
  <cols>
    <col min="1" max="1" width="3.85546875" style="1" customWidth="1"/>
    <col min="2" max="2" width="18.85546875" style="102" customWidth="1"/>
    <col min="3" max="3" width="34.28515625" style="102" customWidth="1"/>
    <col min="4" max="4" width="15.28515625" style="103" customWidth="1"/>
    <col min="5" max="5" width="16.7109375" style="102" customWidth="1"/>
    <col min="6" max="6" width="14.85546875" style="102" customWidth="1"/>
    <col min="7" max="7" width="4.7109375" style="1" customWidth="1"/>
    <col min="8" max="8" width="4" style="1" customWidth="1"/>
    <col min="9" max="9" width="102.7109375" style="1" customWidth="1"/>
    <col min="10" max="10" width="4" style="1" customWidth="1"/>
    <col min="11" max="11" width="11.42578125" style="1" customWidth="1"/>
    <col min="12" max="25" width="10" style="1" customWidth="1"/>
    <col min="26" max="16384" width="14.42578125" style="1"/>
  </cols>
  <sheetData>
    <row r="3" spans="1:25">
      <c r="A3" s="2"/>
      <c r="B3" s="162"/>
      <c r="C3" s="162"/>
      <c r="D3" s="163"/>
      <c r="E3" s="162"/>
      <c r="F3" s="162"/>
      <c r="G3" s="2"/>
      <c r="H3" s="2"/>
      <c r="I3" s="4"/>
      <c r="J3" s="5"/>
      <c r="K3" s="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8.5">
      <c r="A4" s="2"/>
      <c r="B4" s="164" t="s">
        <v>20</v>
      </c>
      <c r="C4" s="162"/>
      <c r="D4" s="163"/>
      <c r="E4" s="162"/>
      <c r="F4" s="162"/>
      <c r="G4" s="2"/>
      <c r="H4" s="2"/>
      <c r="I4" s="4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4">
      <c r="A5" s="2"/>
      <c r="B5" s="165" t="s">
        <v>21</v>
      </c>
      <c r="C5" s="162"/>
      <c r="D5" s="163"/>
      <c r="E5" s="162"/>
      <c r="F5" s="162"/>
      <c r="G5" s="2"/>
      <c r="H5" s="2"/>
      <c r="I5" s="4"/>
      <c r="J5" s="5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8.5" customHeight="1">
      <c r="A6" s="2"/>
      <c r="B6" s="162"/>
      <c r="C6" s="162"/>
      <c r="D6" s="163"/>
      <c r="E6" s="162"/>
      <c r="F6" s="162"/>
      <c r="G6" s="2"/>
      <c r="H6" s="2"/>
      <c r="I6" s="153"/>
      <c r="J6" s="166"/>
      <c r="K6" s="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6.5" customHeight="1">
      <c r="A7" s="2"/>
      <c r="B7" s="162"/>
      <c r="C7" s="162"/>
      <c r="D7" s="167"/>
      <c r="E7" s="168"/>
      <c r="F7" s="168"/>
      <c r="G7" s="2"/>
      <c r="H7" s="2"/>
      <c r="I7" s="4"/>
      <c r="J7" s="5"/>
      <c r="K7" s="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8" customFormat="1" ht="17.25" customHeight="1">
      <c r="A8" s="6"/>
      <c r="B8" s="169"/>
      <c r="C8" s="169"/>
      <c r="D8" s="170"/>
      <c r="E8" s="169"/>
      <c r="F8" s="169"/>
      <c r="G8" s="6"/>
      <c r="H8" s="6"/>
      <c r="I8" s="110"/>
      <c r="J8" s="171"/>
      <c r="K8" s="17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6.5" customHeight="1" thickBot="1">
      <c r="A9" s="2"/>
      <c r="B9" s="162"/>
      <c r="C9" s="162"/>
      <c r="D9" s="163"/>
      <c r="E9" s="162"/>
      <c r="F9" s="162"/>
      <c r="G9" s="2"/>
      <c r="H9" s="2"/>
      <c r="I9" s="111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6.5" customHeight="1">
      <c r="A10" s="2"/>
      <c r="B10" s="211" t="s">
        <v>72</v>
      </c>
      <c r="C10" s="172"/>
      <c r="D10" s="172"/>
      <c r="E10" s="172"/>
      <c r="F10" s="173"/>
      <c r="G10" s="40"/>
      <c r="H10" s="9"/>
      <c r="I10" s="111"/>
      <c r="J10" s="5"/>
      <c r="K10" s="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6.5" customHeight="1">
      <c r="A11" s="2"/>
      <c r="B11" s="212"/>
      <c r="C11" s="210"/>
      <c r="D11" s="210"/>
      <c r="E11" s="210"/>
      <c r="F11" s="152"/>
      <c r="G11" s="40"/>
      <c r="H11" s="9"/>
      <c r="I11" s="111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6.5" customHeight="1">
      <c r="A12" s="2"/>
      <c r="B12" s="104"/>
      <c r="C12" s="174"/>
      <c r="D12" s="174"/>
      <c r="E12" s="174"/>
      <c r="F12" s="152"/>
      <c r="G12" s="40"/>
      <c r="H12" s="9"/>
      <c r="I12" s="111"/>
      <c r="J12" s="5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6.5" customHeight="1">
      <c r="A13" s="2"/>
      <c r="B13" s="195" t="s">
        <v>22</v>
      </c>
      <c r="C13" s="210"/>
      <c r="D13" s="210"/>
      <c r="E13" s="210"/>
      <c r="F13" s="152"/>
      <c r="G13" s="40"/>
      <c r="H13" s="9"/>
      <c r="I13" s="111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6.5" customHeight="1" thickBot="1">
      <c r="A14" s="2"/>
      <c r="B14" s="175"/>
      <c r="C14" s="176"/>
      <c r="D14" s="176"/>
      <c r="E14" s="176"/>
      <c r="F14" s="177"/>
      <c r="G14" s="40"/>
      <c r="H14" s="9"/>
      <c r="I14" s="111"/>
      <c r="J14" s="5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33.75" customHeight="1" thickBot="1">
      <c r="A15" s="2"/>
      <c r="B15" s="162"/>
      <c r="C15" s="162"/>
      <c r="D15" s="163"/>
      <c r="E15" s="162"/>
      <c r="F15" s="162"/>
      <c r="G15" s="40"/>
      <c r="H15" s="9"/>
      <c r="I15" s="12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8" customHeight="1">
      <c r="A16" s="2"/>
      <c r="B16" s="113" t="s">
        <v>23</v>
      </c>
      <c r="C16" s="114" t="s">
        <v>4</v>
      </c>
      <c r="D16" s="107" t="s">
        <v>24</v>
      </c>
      <c r="E16" s="108" t="s">
        <v>25</v>
      </c>
      <c r="F16" s="109" t="s">
        <v>26</v>
      </c>
      <c r="G16" s="40"/>
      <c r="H16" s="9"/>
      <c r="I16" s="11"/>
      <c r="J16" s="5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s="2"/>
      <c r="B17" s="134"/>
      <c r="C17" s="131"/>
      <c r="D17" s="137"/>
      <c r="E17" s="138"/>
      <c r="F17" s="139"/>
      <c r="G17" s="40"/>
      <c r="H17" s="9"/>
      <c r="I17" s="4"/>
      <c r="J17" s="5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s="2"/>
      <c r="B18" s="135"/>
      <c r="C18" s="131"/>
      <c r="D18" s="140"/>
      <c r="E18" s="141"/>
      <c r="F18" s="142"/>
      <c r="G18" s="40"/>
      <c r="H18" s="9"/>
      <c r="I18" s="4"/>
      <c r="J18" s="5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s="2"/>
      <c r="B19" s="135"/>
      <c r="C19" s="132"/>
      <c r="D19" s="140"/>
      <c r="E19" s="141"/>
      <c r="F19" s="142"/>
      <c r="G19" s="40"/>
      <c r="H19" s="9"/>
      <c r="I19" s="4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s="2"/>
      <c r="B20" s="135"/>
      <c r="C20" s="132"/>
      <c r="D20" s="140" t="s">
        <v>8</v>
      </c>
      <c r="E20" s="141"/>
      <c r="F20" s="142"/>
      <c r="G20" s="40"/>
      <c r="H20" s="9"/>
      <c r="I20" s="4"/>
      <c r="J20" s="5"/>
      <c r="K20" s="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s="2"/>
      <c r="B21" s="135"/>
      <c r="C21" s="132"/>
      <c r="D21" s="140" t="s">
        <v>8</v>
      </c>
      <c r="E21" s="141"/>
      <c r="F21" s="142"/>
      <c r="G21" s="40"/>
      <c r="H21" s="9"/>
      <c r="I21" s="4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s="2"/>
      <c r="B22" s="135"/>
      <c r="C22" s="131"/>
      <c r="D22" s="140"/>
      <c r="E22" s="141"/>
      <c r="F22" s="142"/>
      <c r="G22" s="40"/>
      <c r="H22" s="9"/>
      <c r="I22" s="4"/>
      <c r="J22" s="5"/>
      <c r="K22" s="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2"/>
      <c r="B23" s="135"/>
      <c r="C23" s="132"/>
      <c r="D23" s="140"/>
      <c r="E23" s="141"/>
      <c r="F23" s="142"/>
      <c r="G23" s="40"/>
      <c r="H23" s="9"/>
      <c r="I23" s="4"/>
      <c r="J23" s="5"/>
      <c r="K23" s="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s="2"/>
      <c r="B24" s="135"/>
      <c r="C24" s="132"/>
      <c r="D24" s="140"/>
      <c r="E24" s="141"/>
      <c r="F24" s="142"/>
      <c r="G24" s="40"/>
      <c r="H24" s="9"/>
      <c r="I24" s="4"/>
      <c r="J24" s="5"/>
      <c r="K24" s="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2"/>
      <c r="B25" s="135"/>
      <c r="C25" s="131"/>
      <c r="D25" s="140"/>
      <c r="E25" s="141"/>
      <c r="F25" s="142"/>
      <c r="G25" s="40"/>
      <c r="H25" s="9"/>
      <c r="I25" s="4"/>
      <c r="J25" s="5"/>
      <c r="K25" s="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s="2"/>
      <c r="B26" s="135"/>
      <c r="C26" s="132"/>
      <c r="D26" s="140" t="s">
        <v>8</v>
      </c>
      <c r="E26" s="141"/>
      <c r="F26" s="142"/>
      <c r="G26" s="40"/>
      <c r="H26" s="9"/>
      <c r="I26" s="4"/>
      <c r="J26" s="5"/>
      <c r="K26" s="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s="2"/>
      <c r="B27" s="135"/>
      <c r="C27" s="132"/>
      <c r="D27" s="140" t="s">
        <v>8</v>
      </c>
      <c r="E27" s="141"/>
      <c r="F27" s="142" t="s">
        <v>8</v>
      </c>
      <c r="G27" s="40"/>
      <c r="H27" s="9"/>
      <c r="I27" s="4"/>
      <c r="J27" s="5"/>
      <c r="K27" s="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s="2"/>
      <c r="B28" s="135"/>
      <c r="C28" s="131" t="s">
        <v>8</v>
      </c>
      <c r="D28" s="140"/>
      <c r="E28" s="141"/>
      <c r="F28" s="142"/>
      <c r="G28" s="40"/>
      <c r="H28" s="9"/>
      <c r="I28" s="4"/>
      <c r="J28" s="5"/>
      <c r="K28" s="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s="2"/>
      <c r="B29" s="135"/>
      <c r="C29" s="132"/>
      <c r="D29" s="140" t="s">
        <v>8</v>
      </c>
      <c r="E29" s="141"/>
      <c r="F29" s="142"/>
      <c r="G29" s="40"/>
      <c r="H29" s="9"/>
      <c r="I29" s="4"/>
      <c r="J29" s="5"/>
      <c r="K29" s="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s="2"/>
      <c r="B30" s="135"/>
      <c r="C30" s="132"/>
      <c r="D30" s="140"/>
      <c r="E30" s="141"/>
      <c r="F30" s="142"/>
      <c r="G30" s="40"/>
      <c r="H30" s="9"/>
      <c r="I30" s="4"/>
      <c r="J30" s="5"/>
      <c r="K30" s="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s="2"/>
      <c r="B31" s="135"/>
      <c r="C31" s="132"/>
      <c r="D31" s="140"/>
      <c r="E31" s="141"/>
      <c r="F31" s="142"/>
      <c r="G31" s="40"/>
      <c r="H31" s="9"/>
      <c r="I31" s="4"/>
      <c r="J31" s="5"/>
      <c r="K31" s="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s="2"/>
      <c r="B32" s="135"/>
      <c r="C32" s="132"/>
      <c r="D32" s="140"/>
      <c r="E32" s="141"/>
      <c r="F32" s="142"/>
      <c r="G32" s="40"/>
      <c r="H32" s="9"/>
      <c r="I32" s="4"/>
      <c r="J32" s="5"/>
      <c r="K32" s="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2"/>
      <c r="B33" s="135"/>
      <c r="C33" s="132"/>
      <c r="D33" s="140"/>
      <c r="E33" s="141"/>
      <c r="F33" s="142"/>
      <c r="G33" s="40"/>
      <c r="H33" s="9"/>
      <c r="I33" s="4"/>
      <c r="J33" s="5"/>
      <c r="K33" s="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>
      <c r="A34" s="2"/>
      <c r="B34" s="135"/>
      <c r="C34" s="146"/>
      <c r="D34" s="140" t="s">
        <v>8</v>
      </c>
      <c r="E34" s="141"/>
      <c r="F34" s="142"/>
      <c r="G34" s="40"/>
      <c r="H34" s="9"/>
      <c r="I34" s="4"/>
      <c r="J34" s="5"/>
      <c r="K34" s="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>
      <c r="A35" s="2"/>
      <c r="B35" s="135"/>
      <c r="C35" s="132"/>
      <c r="D35" s="140" t="s">
        <v>8</v>
      </c>
      <c r="E35" s="141"/>
      <c r="F35" s="142"/>
      <c r="G35" s="40"/>
      <c r="H35" s="9"/>
      <c r="I35" s="4"/>
      <c r="J35" s="5"/>
      <c r="K35" s="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>
      <c r="A36" s="2"/>
      <c r="B36" s="135"/>
      <c r="C36" s="132"/>
      <c r="D36" s="140" t="s">
        <v>8</v>
      </c>
      <c r="E36" s="141"/>
      <c r="F36" s="142"/>
      <c r="G36" s="40"/>
      <c r="H36" s="9"/>
      <c r="I36" s="4"/>
      <c r="J36" s="5"/>
      <c r="K36" s="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s="5" customFormat="1" ht="15.75" thickBot="1">
      <c r="A37" s="2"/>
      <c r="B37" s="136"/>
      <c r="C37" s="133"/>
      <c r="D37" s="143" t="s">
        <v>27</v>
      </c>
      <c r="E37" s="144"/>
      <c r="F37" s="145"/>
      <c r="G37" s="40"/>
      <c r="H37" s="9"/>
      <c r="I37" s="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s="5" customFormat="1" ht="15.75" customHeight="1">
      <c r="A38" s="2"/>
      <c r="B38" s="93"/>
      <c r="C38" s="93"/>
      <c r="D38" s="94"/>
      <c r="E38" s="93"/>
      <c r="F38" s="93"/>
      <c r="G38" s="40"/>
      <c r="H38" s="9"/>
      <c r="I38" s="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s="5" customFormat="1" ht="15.75" customHeight="1">
      <c r="A39" s="2"/>
      <c r="B39" s="93"/>
      <c r="C39" s="93"/>
      <c r="D39" s="94"/>
      <c r="E39" s="93"/>
      <c r="F39" s="93"/>
      <c r="G39" s="40"/>
      <c r="H39" s="9"/>
      <c r="I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s="5" customFormat="1" ht="28.5" customHeight="1">
      <c r="A40" s="2"/>
      <c r="B40" s="105"/>
      <c r="C40" s="95"/>
      <c r="D40" s="96"/>
      <c r="E40" s="95"/>
      <c r="F40" s="162"/>
      <c r="G40" s="40"/>
      <c r="H40" s="9"/>
      <c r="I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5" customFormat="1" ht="15.75" customHeight="1">
      <c r="A41" s="2"/>
      <c r="B41" s="100"/>
      <c r="C41" s="97"/>
      <c r="D41" s="98"/>
      <c r="E41" s="99"/>
      <c r="F41" s="162"/>
      <c r="G41" s="40"/>
      <c r="H41" s="9"/>
      <c r="I41" s="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5" customFormat="1" ht="15.75" customHeight="1">
      <c r="A42" s="2"/>
      <c r="B42" s="99"/>
      <c r="C42" s="97"/>
      <c r="D42" s="98"/>
      <c r="E42" s="99"/>
      <c r="F42" s="162"/>
      <c r="G42" s="40"/>
      <c r="H42" s="9"/>
      <c r="I42" s="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s="5" customFormat="1" ht="15.75" customHeight="1">
      <c r="A43" s="2"/>
      <c r="B43" s="99"/>
      <c r="C43" s="97"/>
      <c r="D43" s="98"/>
      <c r="E43" s="99"/>
      <c r="F43" s="162"/>
      <c r="G43" s="40"/>
      <c r="H43" s="9"/>
      <c r="I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s="5" customFormat="1" ht="15.75" customHeight="1">
      <c r="A44" s="2"/>
      <c r="B44" s="99"/>
      <c r="C44" s="97"/>
      <c r="D44" s="98"/>
      <c r="E44" s="99"/>
      <c r="F44" s="162"/>
      <c r="G44" s="40"/>
      <c r="H44" s="9"/>
      <c r="I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s="5" customFormat="1" ht="15.75" customHeight="1">
      <c r="A45" s="2"/>
      <c r="B45" s="99"/>
      <c r="C45" s="97"/>
      <c r="D45" s="98"/>
      <c r="E45" s="99"/>
      <c r="F45" s="162"/>
      <c r="G45" s="40"/>
      <c r="H45" s="9"/>
      <c r="I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s="5" customFormat="1" ht="15.75" customHeight="1">
      <c r="B46" s="106"/>
      <c r="C46" s="101"/>
      <c r="D46" s="98"/>
      <c r="E46" s="99"/>
      <c r="F46" s="162"/>
      <c r="I46" s="4"/>
    </row>
    <row r="47" spans="1:25" s="5" customFormat="1" ht="15.75" customHeight="1">
      <c r="A47" s="2"/>
      <c r="B47" s="106"/>
      <c r="C47" s="101"/>
      <c r="D47" s="98"/>
      <c r="E47" s="99"/>
      <c r="F47" s="162"/>
      <c r="G47" s="2"/>
      <c r="H47" s="2"/>
      <c r="I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5" customFormat="1" ht="15.75" customHeight="1">
      <c r="A48" s="2"/>
      <c r="B48" s="106"/>
      <c r="C48" s="101"/>
      <c r="D48" s="98"/>
      <c r="E48" s="99"/>
      <c r="F48" s="162"/>
      <c r="G48" s="2"/>
      <c r="H48" s="2"/>
      <c r="I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5.75" customHeight="1">
      <c r="A49" s="2"/>
      <c r="B49" s="106"/>
      <c r="C49" s="101"/>
      <c r="D49" s="98"/>
      <c r="E49" s="99"/>
      <c r="F49" s="162"/>
      <c r="G49" s="2"/>
      <c r="H49" s="2"/>
      <c r="I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5.75" customHeight="1">
      <c r="A50" s="2"/>
      <c r="B50" s="93"/>
      <c r="C50" s="162"/>
      <c r="D50" s="94"/>
      <c r="E50" s="93"/>
      <c r="F50" s="162"/>
      <c r="G50" s="2"/>
      <c r="H50" s="2"/>
      <c r="I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5.75" customHeight="1">
      <c r="A51" s="2"/>
      <c r="B51" s="162"/>
      <c r="C51" s="162"/>
      <c r="D51" s="94"/>
      <c r="E51" s="93"/>
      <c r="F51" s="162"/>
      <c r="G51" s="2"/>
      <c r="H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5.75" customHeight="1">
      <c r="A52" s="2"/>
      <c r="B52" s="93"/>
      <c r="C52" s="93"/>
      <c r="D52" s="94"/>
      <c r="E52" s="93"/>
      <c r="F52" s="162"/>
      <c r="G52" s="2"/>
      <c r="H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99"/>
      <c r="C53" s="99"/>
      <c r="D53" s="98"/>
      <c r="E53" s="99"/>
      <c r="F53" s="99"/>
      <c r="G53" s="2"/>
      <c r="H53" s="2"/>
      <c r="I53" s="5"/>
      <c r="J53" s="5"/>
      <c r="K53" s="5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>
      <c r="A54" s="2"/>
      <c r="B54" s="162"/>
      <c r="C54" s="162"/>
      <c r="D54" s="163"/>
      <c r="E54" s="162"/>
      <c r="F54" s="162"/>
      <c r="G54" s="2"/>
      <c r="H54" s="2"/>
      <c r="I54" s="5"/>
      <c r="J54" s="5"/>
      <c r="K54" s="5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>
      <c r="A55" s="2"/>
      <c r="B55" s="162"/>
      <c r="C55" s="162"/>
      <c r="D55" s="163"/>
      <c r="E55" s="162"/>
      <c r="F55" s="162"/>
      <c r="G55" s="5"/>
      <c r="H55" s="5"/>
      <c r="I55" s="5"/>
      <c r="J55" s="5"/>
      <c r="K55" s="5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>
      <c r="A56" s="2"/>
      <c r="B56" s="162"/>
      <c r="C56" s="162"/>
      <c r="D56" s="163"/>
      <c r="E56" s="162"/>
      <c r="F56" s="162"/>
      <c r="G56" s="2"/>
      <c r="H56" s="2"/>
      <c r="I56" s="5"/>
      <c r="J56" s="5"/>
      <c r="K56" s="5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>
      <c r="A57" s="2"/>
      <c r="B57" s="162"/>
      <c r="C57" s="162"/>
      <c r="D57" s="163"/>
      <c r="E57" s="162"/>
      <c r="F57" s="162"/>
      <c r="G57" s="2"/>
      <c r="H57" s="2"/>
      <c r="I57" s="5"/>
      <c r="J57" s="5"/>
      <c r="K57" s="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>
      <c r="A58" s="2"/>
      <c r="B58" s="162"/>
      <c r="C58" s="162"/>
      <c r="D58" s="163"/>
      <c r="E58" s="162"/>
      <c r="F58" s="162"/>
      <c r="G58" s="2"/>
      <c r="H58" s="2"/>
      <c r="I58" s="5"/>
      <c r="J58" s="5"/>
      <c r="K58" s="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>
      <c r="A59" s="3"/>
      <c r="B59" s="178"/>
      <c r="C59" s="178"/>
      <c r="D59" s="179"/>
      <c r="E59" s="178"/>
      <c r="F59" s="178"/>
      <c r="G59" s="3"/>
      <c r="H59" s="3"/>
      <c r="I59" s="1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>
      <c r="A60" s="3"/>
      <c r="B60" s="178"/>
      <c r="C60" s="178"/>
      <c r="D60" s="179"/>
      <c r="E60" s="178"/>
      <c r="F60" s="178"/>
      <c r="G60" s="3"/>
      <c r="H60" s="3"/>
      <c r="I60" s="1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>
      <c r="A61" s="3"/>
      <c r="B61" s="178"/>
      <c r="C61" s="178"/>
      <c r="D61" s="179"/>
      <c r="E61" s="178"/>
      <c r="F61" s="178"/>
      <c r="G61" s="3"/>
      <c r="H61" s="3"/>
      <c r="I61" s="1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>
      <c r="A62" s="3"/>
      <c r="B62" s="178"/>
      <c r="C62" s="178"/>
      <c r="D62" s="179"/>
      <c r="E62" s="178"/>
      <c r="F62" s="178"/>
      <c r="G62" s="3"/>
      <c r="H62" s="3"/>
      <c r="I62" s="1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>
      <c r="A63" s="3"/>
      <c r="B63" s="178"/>
      <c r="C63" s="178"/>
      <c r="D63" s="179"/>
      <c r="E63" s="178"/>
      <c r="F63" s="178"/>
      <c r="G63" s="3"/>
      <c r="H63" s="3"/>
      <c r="I63" s="1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>
      <c r="A64" s="3"/>
      <c r="B64" s="178"/>
      <c r="C64" s="178"/>
      <c r="D64" s="179"/>
      <c r="E64" s="178"/>
      <c r="F64" s="178"/>
      <c r="G64" s="3"/>
      <c r="H64" s="3"/>
      <c r="I64" s="1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>
      <c r="A65" s="3"/>
      <c r="B65" s="178"/>
      <c r="C65" s="178"/>
      <c r="D65" s="179"/>
      <c r="E65" s="178"/>
      <c r="F65" s="178"/>
      <c r="G65" s="3"/>
      <c r="H65" s="3"/>
      <c r="I65" s="1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>
      <c r="A66" s="3"/>
      <c r="B66" s="178"/>
      <c r="C66" s="178"/>
      <c r="D66" s="179"/>
      <c r="E66" s="178"/>
      <c r="F66" s="178"/>
      <c r="G66" s="3"/>
      <c r="H66" s="3"/>
      <c r="I66" s="1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>
      <c r="A67" s="3"/>
      <c r="B67" s="178"/>
      <c r="C67" s="178"/>
      <c r="D67" s="179"/>
      <c r="E67" s="178"/>
      <c r="F67" s="178"/>
      <c r="G67" s="3"/>
      <c r="H67" s="3"/>
      <c r="I67" s="1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>
      <c r="A68" s="3"/>
      <c r="B68" s="178"/>
      <c r="C68" s="178"/>
      <c r="D68" s="179"/>
      <c r="E68" s="178"/>
      <c r="F68" s="178"/>
      <c r="G68" s="3"/>
      <c r="H68" s="3"/>
      <c r="I68" s="10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>
      <c r="A69" s="3"/>
      <c r="B69" s="178"/>
      <c r="C69" s="178"/>
      <c r="D69" s="179"/>
      <c r="E69" s="178"/>
      <c r="F69" s="178"/>
      <c r="G69" s="3"/>
      <c r="H69" s="3"/>
      <c r="I69" s="1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>
      <c r="A70" s="3"/>
      <c r="B70" s="178"/>
      <c r="C70" s="178"/>
      <c r="D70" s="179"/>
      <c r="E70" s="178"/>
      <c r="F70" s="178"/>
      <c r="G70" s="3"/>
      <c r="H70" s="3"/>
      <c r="I70" s="1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>
      <c r="A71" s="3"/>
      <c r="B71" s="178"/>
      <c r="C71" s="178"/>
      <c r="D71" s="179"/>
      <c r="E71" s="178"/>
      <c r="F71" s="178"/>
      <c r="G71" s="3"/>
      <c r="H71" s="3"/>
      <c r="I71" s="1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>
      <c r="A72" s="3"/>
      <c r="B72" s="178"/>
      <c r="C72" s="178"/>
      <c r="D72" s="179"/>
      <c r="E72" s="178"/>
      <c r="F72" s="178"/>
      <c r="G72" s="3"/>
      <c r="H72" s="3"/>
      <c r="I72" s="1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>
      <c r="A73" s="3"/>
      <c r="B73" s="178"/>
      <c r="C73" s="178"/>
      <c r="D73" s="179"/>
      <c r="E73" s="178"/>
      <c r="F73" s="178"/>
      <c r="G73" s="3"/>
      <c r="H73" s="3"/>
      <c r="I73" s="1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>
      <c r="A74" s="3"/>
      <c r="B74" s="178"/>
      <c r="C74" s="178"/>
      <c r="D74" s="179"/>
      <c r="E74" s="178"/>
      <c r="F74" s="178"/>
      <c r="G74" s="3"/>
      <c r="H74" s="3"/>
      <c r="I74" s="1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>
      <c r="A75" s="3"/>
      <c r="B75" s="178"/>
      <c r="C75" s="178"/>
      <c r="D75" s="179"/>
      <c r="E75" s="178"/>
      <c r="F75" s="178"/>
      <c r="G75" s="3"/>
      <c r="H75" s="3"/>
      <c r="I75" s="1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>
      <c r="A76" s="3"/>
      <c r="B76" s="178"/>
      <c r="C76" s="178"/>
      <c r="D76" s="179"/>
      <c r="E76" s="178"/>
      <c r="F76" s="178"/>
      <c r="G76" s="3"/>
      <c r="H76" s="3"/>
      <c r="I76" s="1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>
      <c r="A77" s="3"/>
      <c r="B77" s="178"/>
      <c r="C77" s="178"/>
      <c r="D77" s="179"/>
      <c r="E77" s="178"/>
      <c r="F77" s="178"/>
      <c r="G77" s="3"/>
      <c r="H77" s="3"/>
      <c r="I77" s="10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>
      <c r="A78" s="3"/>
      <c r="B78" s="178"/>
      <c r="C78" s="178"/>
      <c r="D78" s="179"/>
      <c r="E78" s="178"/>
      <c r="F78" s="178"/>
      <c r="G78" s="3"/>
      <c r="H78" s="3"/>
      <c r="I78" s="10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>
      <c r="A79" s="3"/>
      <c r="B79" s="178"/>
      <c r="C79" s="178"/>
      <c r="D79" s="179"/>
      <c r="E79" s="178"/>
      <c r="F79" s="178"/>
      <c r="G79" s="3"/>
      <c r="H79" s="3"/>
      <c r="I79" s="10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>
      <c r="A80" s="3"/>
      <c r="B80" s="178"/>
      <c r="C80" s="178"/>
      <c r="D80" s="179"/>
      <c r="E80" s="178"/>
      <c r="F80" s="178"/>
      <c r="G80" s="3"/>
      <c r="H80" s="3"/>
      <c r="I80" s="10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>
      <c r="A81" s="3"/>
      <c r="B81" s="178"/>
      <c r="C81" s="178"/>
      <c r="D81" s="179"/>
      <c r="E81" s="178"/>
      <c r="F81" s="178"/>
      <c r="G81" s="3"/>
      <c r="H81" s="3"/>
      <c r="I81" s="1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>
      <c r="A82" s="3"/>
      <c r="B82" s="178"/>
      <c r="C82" s="178"/>
      <c r="D82" s="179"/>
      <c r="E82" s="178"/>
      <c r="F82" s="178"/>
      <c r="G82" s="3"/>
      <c r="H82" s="3"/>
      <c r="I82" s="10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>
      <c r="A83" s="3"/>
      <c r="B83" s="178"/>
      <c r="C83" s="178"/>
      <c r="D83" s="179"/>
      <c r="E83" s="178"/>
      <c r="F83" s="178"/>
      <c r="G83" s="3"/>
      <c r="H83" s="3"/>
      <c r="I83" s="10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>
      <c r="A84" s="3"/>
      <c r="B84" s="178"/>
      <c r="C84" s="178"/>
      <c r="D84" s="179"/>
      <c r="E84" s="178"/>
      <c r="F84" s="178"/>
      <c r="G84" s="3"/>
      <c r="H84" s="3"/>
      <c r="I84" s="10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>
      <c r="A85" s="3"/>
      <c r="B85" s="178"/>
      <c r="C85" s="178"/>
      <c r="D85" s="179"/>
      <c r="E85" s="178"/>
      <c r="F85" s="178"/>
      <c r="G85" s="3"/>
      <c r="H85" s="3"/>
      <c r="I85" s="1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>
      <c r="A86" s="3"/>
      <c r="B86" s="178"/>
      <c r="C86" s="178"/>
      <c r="D86" s="179"/>
      <c r="E86" s="178"/>
      <c r="F86" s="178"/>
      <c r="G86" s="3"/>
      <c r="H86" s="3"/>
      <c r="I86" s="10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>
      <c r="A87" s="3"/>
      <c r="B87" s="178"/>
      <c r="C87" s="178"/>
      <c r="D87" s="179"/>
      <c r="E87" s="178"/>
      <c r="F87" s="178"/>
      <c r="G87" s="3"/>
      <c r="H87" s="3"/>
      <c r="I87" s="10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>
      <c r="A88" s="3"/>
      <c r="B88" s="178"/>
      <c r="C88" s="178"/>
      <c r="D88" s="179"/>
      <c r="E88" s="178"/>
      <c r="F88" s="178"/>
      <c r="G88" s="3"/>
      <c r="H88" s="3"/>
      <c r="I88" s="1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>
      <c r="A89" s="3"/>
      <c r="B89" s="178"/>
      <c r="C89" s="178"/>
      <c r="D89" s="179"/>
      <c r="E89" s="178"/>
      <c r="F89" s="178"/>
      <c r="G89" s="3"/>
      <c r="H89" s="3"/>
      <c r="I89" s="10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>
      <c r="A90" s="3"/>
      <c r="B90" s="178"/>
      <c r="C90" s="178"/>
      <c r="D90" s="179"/>
      <c r="E90" s="178"/>
      <c r="F90" s="178"/>
      <c r="G90" s="3"/>
      <c r="H90" s="3"/>
      <c r="I90" s="10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>
      <c r="A91" s="3"/>
      <c r="B91" s="178"/>
      <c r="C91" s="178"/>
      <c r="D91" s="179"/>
      <c r="E91" s="178"/>
      <c r="F91" s="178"/>
      <c r="G91" s="3"/>
      <c r="H91" s="3"/>
      <c r="I91" s="10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>
      <c r="A92" s="3"/>
      <c r="B92" s="178"/>
      <c r="C92" s="178"/>
      <c r="D92" s="179"/>
      <c r="E92" s="178"/>
      <c r="F92" s="178"/>
      <c r="G92" s="3"/>
      <c r="H92" s="3"/>
      <c r="I92" s="10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>
      <c r="A93" s="3"/>
      <c r="B93" s="178"/>
      <c r="C93" s="178"/>
      <c r="D93" s="179"/>
      <c r="E93" s="178"/>
      <c r="F93" s="178"/>
      <c r="G93" s="3"/>
      <c r="H93" s="3"/>
      <c r="I93" s="10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>
      <c r="A94" s="3"/>
      <c r="B94" s="178"/>
      <c r="C94" s="178"/>
      <c r="D94" s="179"/>
      <c r="E94" s="178"/>
      <c r="F94" s="178"/>
      <c r="G94" s="3"/>
      <c r="H94" s="3"/>
      <c r="I94" s="10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>
      <c r="A95" s="3"/>
      <c r="B95" s="178"/>
      <c r="C95" s="178"/>
      <c r="D95" s="179"/>
      <c r="E95" s="178"/>
      <c r="F95" s="178"/>
      <c r="G95" s="3"/>
      <c r="H95" s="3"/>
      <c r="I95" s="10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>
      <c r="A96" s="3"/>
      <c r="B96" s="178"/>
      <c r="C96" s="178"/>
      <c r="D96" s="179"/>
      <c r="E96" s="178"/>
      <c r="F96" s="178"/>
      <c r="G96" s="3"/>
      <c r="H96" s="3"/>
      <c r="I96" s="10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>
      <c r="A97" s="3"/>
      <c r="B97" s="178"/>
      <c r="C97" s="178"/>
      <c r="D97" s="179"/>
      <c r="E97" s="178"/>
      <c r="F97" s="178"/>
      <c r="G97" s="3"/>
      <c r="H97" s="3"/>
      <c r="I97" s="1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>
      <c r="A98" s="3"/>
      <c r="B98" s="178"/>
      <c r="C98" s="178"/>
      <c r="D98" s="179"/>
      <c r="E98" s="178"/>
      <c r="F98" s="178"/>
      <c r="G98" s="3"/>
      <c r="H98" s="3"/>
      <c r="I98" s="10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>
      <c r="A99" s="3"/>
      <c r="B99" s="178"/>
      <c r="C99" s="178"/>
      <c r="D99" s="179"/>
      <c r="E99" s="178"/>
      <c r="F99" s="178"/>
      <c r="G99" s="3"/>
      <c r="H99" s="3"/>
      <c r="I99" s="10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>
      <c r="A100" s="3"/>
      <c r="B100" s="178"/>
      <c r="C100" s="178"/>
      <c r="D100" s="179"/>
      <c r="E100" s="178"/>
      <c r="F100" s="178"/>
      <c r="G100" s="3"/>
      <c r="H100" s="3"/>
      <c r="I100" s="10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>
      <c r="A101" s="3"/>
      <c r="B101" s="178"/>
      <c r="C101" s="178"/>
      <c r="D101" s="179"/>
      <c r="E101" s="178"/>
      <c r="F101" s="178"/>
      <c r="G101" s="3"/>
      <c r="H101" s="3"/>
      <c r="I101" s="1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>
      <c r="A102" s="3"/>
      <c r="B102" s="178"/>
      <c r="C102" s="178"/>
      <c r="D102" s="179"/>
      <c r="E102" s="178"/>
      <c r="F102" s="178"/>
      <c r="G102" s="3"/>
      <c r="H102" s="3"/>
      <c r="I102" s="10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>
      <c r="A103" s="3"/>
      <c r="B103" s="178"/>
      <c r="C103" s="178"/>
      <c r="D103" s="179"/>
      <c r="E103" s="178"/>
      <c r="F103" s="178"/>
      <c r="G103" s="3"/>
      <c r="H103" s="3"/>
      <c r="I103" s="10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>
      <c r="A104" s="3"/>
      <c r="B104" s="178"/>
      <c r="C104" s="178"/>
      <c r="D104" s="179"/>
      <c r="E104" s="178"/>
      <c r="F104" s="178"/>
      <c r="G104" s="3"/>
      <c r="H104" s="3"/>
      <c r="I104" s="10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>
      <c r="A105" s="3"/>
      <c r="B105" s="178"/>
      <c r="C105" s="178"/>
      <c r="D105" s="179"/>
      <c r="E105" s="178"/>
      <c r="F105" s="178"/>
      <c r="G105" s="3"/>
      <c r="H105" s="3"/>
      <c r="I105" s="10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>
      <c r="A106" s="3"/>
      <c r="B106" s="178"/>
      <c r="C106" s="178"/>
      <c r="D106" s="179"/>
      <c r="E106" s="178"/>
      <c r="F106" s="178"/>
      <c r="G106" s="3"/>
      <c r="H106" s="3"/>
      <c r="I106" s="10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>
      <c r="A107" s="3"/>
      <c r="B107" s="178"/>
      <c r="C107" s="178"/>
      <c r="D107" s="179"/>
      <c r="E107" s="178"/>
      <c r="F107" s="178"/>
      <c r="G107" s="3"/>
      <c r="H107" s="3"/>
      <c r="I107" s="10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>
      <c r="A108" s="3"/>
      <c r="B108" s="178"/>
      <c r="C108" s="178"/>
      <c r="D108" s="179"/>
      <c r="E108" s="178"/>
      <c r="F108" s="178"/>
      <c r="G108" s="3"/>
      <c r="H108" s="3"/>
      <c r="I108" s="10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>
      <c r="A109" s="3"/>
      <c r="B109" s="178"/>
      <c r="C109" s="178"/>
      <c r="D109" s="179"/>
      <c r="E109" s="178"/>
      <c r="F109" s="178"/>
      <c r="G109" s="3"/>
      <c r="H109" s="3"/>
      <c r="I109" s="10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>
      <c r="A110" s="3"/>
      <c r="B110" s="178"/>
      <c r="C110" s="178"/>
      <c r="D110" s="179"/>
      <c r="E110" s="178"/>
      <c r="F110" s="178"/>
      <c r="G110" s="3"/>
      <c r="H110" s="3"/>
      <c r="I110" s="10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>
      <c r="A111" s="3"/>
      <c r="B111" s="178"/>
      <c r="C111" s="178"/>
      <c r="D111" s="179"/>
      <c r="E111" s="178"/>
      <c r="F111" s="178"/>
      <c r="G111" s="3"/>
      <c r="H111" s="3"/>
      <c r="I111" s="10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>
      <c r="A112" s="3"/>
      <c r="B112" s="178"/>
      <c r="C112" s="178"/>
      <c r="D112" s="179"/>
      <c r="E112" s="178"/>
      <c r="F112" s="178"/>
      <c r="G112" s="3"/>
      <c r="H112" s="3"/>
      <c r="I112" s="10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>
      <c r="A113" s="3"/>
      <c r="B113" s="178"/>
      <c r="C113" s="178"/>
      <c r="D113" s="179"/>
      <c r="E113" s="178"/>
      <c r="F113" s="178"/>
      <c r="G113" s="3"/>
      <c r="H113" s="3"/>
      <c r="I113" s="10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>
      <c r="A114" s="3"/>
      <c r="B114" s="178"/>
      <c r="C114" s="178"/>
      <c r="D114" s="179"/>
      <c r="E114" s="178"/>
      <c r="F114" s="178"/>
      <c r="G114" s="3"/>
      <c r="H114" s="3"/>
      <c r="I114" s="10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>
      <c r="A115" s="3"/>
      <c r="B115" s="178"/>
      <c r="C115" s="178"/>
      <c r="D115" s="179"/>
      <c r="E115" s="178"/>
      <c r="F115" s="178"/>
      <c r="G115" s="3"/>
      <c r="H115" s="3"/>
      <c r="I115" s="10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>
      <c r="A116" s="3"/>
      <c r="B116" s="178"/>
      <c r="C116" s="178"/>
      <c r="D116" s="179"/>
      <c r="E116" s="178"/>
      <c r="F116" s="178"/>
      <c r="G116" s="3"/>
      <c r="H116" s="3"/>
      <c r="I116" s="10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>
      <c r="A117" s="3"/>
      <c r="B117" s="178"/>
      <c r="C117" s="178"/>
      <c r="D117" s="179"/>
      <c r="E117" s="178"/>
      <c r="F117" s="178"/>
      <c r="G117" s="3"/>
      <c r="H117" s="3"/>
      <c r="I117" s="1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>
      <c r="A118" s="3"/>
      <c r="B118" s="178"/>
      <c r="C118" s="178"/>
      <c r="D118" s="179"/>
      <c r="E118" s="178"/>
      <c r="F118" s="178"/>
      <c r="G118" s="3"/>
      <c r="H118" s="3"/>
      <c r="I118" s="10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>
      <c r="A119" s="3"/>
      <c r="B119" s="178"/>
      <c r="C119" s="178"/>
      <c r="D119" s="179"/>
      <c r="E119" s="178"/>
      <c r="F119" s="178"/>
      <c r="G119" s="3"/>
      <c r="H119" s="3"/>
      <c r="I119" s="1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>
      <c r="A120" s="3"/>
      <c r="B120" s="178"/>
      <c r="C120" s="178"/>
      <c r="D120" s="179"/>
      <c r="E120" s="178"/>
      <c r="F120" s="178"/>
      <c r="G120" s="3"/>
      <c r="H120" s="3"/>
      <c r="I120" s="1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>
      <c r="A121" s="3"/>
      <c r="B121" s="178"/>
      <c r="C121" s="178"/>
      <c r="D121" s="179"/>
      <c r="E121" s="178"/>
      <c r="F121" s="178"/>
      <c r="G121" s="3"/>
      <c r="H121" s="3"/>
      <c r="I121" s="1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>
      <c r="A122" s="3"/>
      <c r="B122" s="178"/>
      <c r="C122" s="178"/>
      <c r="D122" s="179"/>
      <c r="E122" s="178"/>
      <c r="F122" s="178"/>
      <c r="G122" s="3"/>
      <c r="H122" s="3"/>
      <c r="I122" s="1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>
      <c r="A123" s="3"/>
      <c r="B123" s="178"/>
      <c r="C123" s="178"/>
      <c r="D123" s="179"/>
      <c r="E123" s="178"/>
      <c r="F123" s="178"/>
      <c r="G123" s="3"/>
      <c r="H123" s="3"/>
      <c r="I123" s="1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>
      <c r="A124" s="3"/>
      <c r="B124" s="178"/>
      <c r="C124" s="178"/>
      <c r="D124" s="179"/>
      <c r="E124" s="178"/>
      <c r="F124" s="178"/>
      <c r="G124" s="3"/>
      <c r="H124" s="3"/>
      <c r="I124" s="1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>
      <c r="A125" s="3"/>
      <c r="B125" s="178"/>
      <c r="C125" s="178"/>
      <c r="D125" s="179"/>
      <c r="E125" s="178"/>
      <c r="F125" s="178"/>
      <c r="G125" s="3"/>
      <c r="H125" s="3"/>
      <c r="I125" s="1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>
      <c r="A126" s="3"/>
      <c r="B126" s="178"/>
      <c r="C126" s="178"/>
      <c r="D126" s="179"/>
      <c r="E126" s="178"/>
      <c r="F126" s="178"/>
      <c r="G126" s="3"/>
      <c r="H126" s="3"/>
      <c r="I126" s="1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>
      <c r="A127" s="3"/>
      <c r="B127" s="178"/>
      <c r="C127" s="178"/>
      <c r="D127" s="179"/>
      <c r="E127" s="178"/>
      <c r="F127" s="178"/>
      <c r="G127" s="3"/>
      <c r="H127" s="3"/>
      <c r="I127" s="1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>
      <c r="A128" s="3"/>
      <c r="B128" s="178"/>
      <c r="C128" s="178"/>
      <c r="D128" s="179"/>
      <c r="E128" s="178"/>
      <c r="F128" s="178"/>
      <c r="G128" s="3"/>
      <c r="H128" s="3"/>
      <c r="I128" s="1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>
      <c r="A129" s="3"/>
      <c r="B129" s="178"/>
      <c r="C129" s="178"/>
      <c r="D129" s="179"/>
      <c r="E129" s="178"/>
      <c r="F129" s="178"/>
      <c r="G129" s="3"/>
      <c r="H129" s="3"/>
      <c r="I129" s="1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>
      <c r="A130" s="3"/>
      <c r="B130" s="178"/>
      <c r="C130" s="178"/>
      <c r="D130" s="179"/>
      <c r="E130" s="178"/>
      <c r="F130" s="178"/>
      <c r="G130" s="3"/>
      <c r="H130" s="3"/>
      <c r="I130" s="1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>
      <c r="A131" s="3"/>
      <c r="B131" s="178"/>
      <c r="C131" s="178"/>
      <c r="D131" s="179"/>
      <c r="E131" s="178"/>
      <c r="F131" s="178"/>
      <c r="G131" s="3"/>
      <c r="H131" s="3"/>
      <c r="I131" s="1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>
      <c r="A132" s="3"/>
      <c r="B132" s="178"/>
      <c r="C132" s="178"/>
      <c r="D132" s="179"/>
      <c r="E132" s="178"/>
      <c r="F132" s="178"/>
      <c r="G132" s="3"/>
      <c r="H132" s="3"/>
      <c r="I132" s="1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>
      <c r="A133" s="3"/>
      <c r="B133" s="178"/>
      <c r="C133" s="178"/>
      <c r="D133" s="179"/>
      <c r="E133" s="178"/>
      <c r="F133" s="178"/>
      <c r="G133" s="3"/>
      <c r="H133" s="3"/>
      <c r="I133" s="1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>
      <c r="A134" s="3"/>
      <c r="B134" s="178"/>
      <c r="C134" s="178"/>
      <c r="D134" s="179"/>
      <c r="E134" s="178"/>
      <c r="F134" s="178"/>
      <c r="G134" s="3"/>
      <c r="H134" s="3"/>
      <c r="I134" s="1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>
      <c r="A135" s="3"/>
      <c r="B135" s="178"/>
      <c r="C135" s="178"/>
      <c r="D135" s="179"/>
      <c r="E135" s="178"/>
      <c r="F135" s="178"/>
      <c r="G135" s="3"/>
      <c r="H135" s="3"/>
      <c r="I135" s="1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>
      <c r="A136" s="3"/>
      <c r="B136" s="178"/>
      <c r="C136" s="178"/>
      <c r="D136" s="179"/>
      <c r="E136" s="178"/>
      <c r="F136" s="178"/>
      <c r="G136" s="3"/>
      <c r="H136" s="3"/>
      <c r="I136" s="1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>
      <c r="A137" s="3"/>
      <c r="B137" s="178"/>
      <c r="C137" s="178"/>
      <c r="D137" s="179"/>
      <c r="E137" s="178"/>
      <c r="F137" s="178"/>
      <c r="G137" s="3"/>
      <c r="H137" s="3"/>
      <c r="I137" s="1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>
      <c r="A138" s="3"/>
      <c r="B138" s="178"/>
      <c r="C138" s="178"/>
      <c r="D138" s="179"/>
      <c r="E138" s="178"/>
      <c r="F138" s="178"/>
      <c r="G138" s="3"/>
      <c r="H138" s="3"/>
      <c r="I138" s="1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>
      <c r="A139" s="3"/>
      <c r="B139" s="178"/>
      <c r="C139" s="178"/>
      <c r="D139" s="179"/>
      <c r="E139" s="178"/>
      <c r="F139" s="178"/>
      <c r="G139" s="3"/>
      <c r="H139" s="3"/>
      <c r="I139" s="1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>
      <c r="A140" s="3"/>
      <c r="B140" s="178"/>
      <c r="C140" s="178"/>
      <c r="D140" s="179"/>
      <c r="E140" s="178"/>
      <c r="F140" s="178"/>
      <c r="G140" s="3"/>
      <c r="H140" s="3"/>
      <c r="I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>
      <c r="A141" s="3"/>
      <c r="B141" s="178"/>
      <c r="C141" s="178"/>
      <c r="D141" s="179"/>
      <c r="E141" s="178"/>
      <c r="F141" s="178"/>
      <c r="G141" s="3"/>
      <c r="H141" s="3"/>
      <c r="I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>
      <c r="A142" s="3"/>
      <c r="B142" s="178"/>
      <c r="C142" s="178"/>
      <c r="D142" s="179"/>
      <c r="E142" s="178"/>
      <c r="F142" s="178"/>
      <c r="G142" s="3"/>
      <c r="H142" s="3"/>
      <c r="I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>
      <c r="A143" s="3"/>
      <c r="B143" s="178"/>
      <c r="C143" s="178"/>
      <c r="D143" s="179"/>
      <c r="E143" s="178"/>
      <c r="F143" s="178"/>
      <c r="G143" s="3"/>
      <c r="H143" s="3"/>
      <c r="I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>
      <c r="A144" s="3"/>
      <c r="B144" s="178"/>
      <c r="C144" s="178"/>
      <c r="D144" s="179"/>
      <c r="E144" s="178"/>
      <c r="F144" s="178"/>
      <c r="G144" s="3"/>
      <c r="H144" s="3"/>
      <c r="I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>
      <c r="A145" s="3"/>
      <c r="B145" s="178"/>
      <c r="C145" s="178"/>
      <c r="D145" s="179"/>
      <c r="E145" s="178"/>
      <c r="F145" s="178"/>
      <c r="G145" s="3"/>
      <c r="H145" s="3"/>
      <c r="I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>
      <c r="A146" s="3"/>
      <c r="B146" s="178"/>
      <c r="C146" s="178"/>
      <c r="D146" s="179"/>
      <c r="E146" s="178"/>
      <c r="F146" s="178"/>
      <c r="G146" s="3"/>
      <c r="H146" s="3"/>
      <c r="I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>
      <c r="A147" s="3"/>
      <c r="B147" s="178"/>
      <c r="C147" s="178"/>
      <c r="D147" s="179"/>
      <c r="E147" s="178"/>
      <c r="F147" s="178"/>
      <c r="G147" s="3"/>
      <c r="H147" s="3"/>
      <c r="I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>
      <c r="A148" s="3"/>
      <c r="B148" s="178"/>
      <c r="C148" s="178"/>
      <c r="D148" s="179"/>
      <c r="E148" s="178"/>
      <c r="F148" s="178"/>
      <c r="G148" s="3"/>
      <c r="H148" s="3"/>
      <c r="I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>
      <c r="A149" s="3"/>
      <c r="B149" s="178"/>
      <c r="C149" s="178"/>
      <c r="D149" s="179"/>
      <c r="E149" s="178"/>
      <c r="F149" s="178"/>
      <c r="G149" s="3"/>
      <c r="H149" s="3"/>
      <c r="I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>
      <c r="A150" s="3"/>
      <c r="B150" s="178"/>
      <c r="C150" s="178"/>
      <c r="D150" s="179"/>
      <c r="E150" s="178"/>
      <c r="F150" s="178"/>
      <c r="G150" s="3"/>
      <c r="H150" s="3"/>
      <c r="I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>
      <c r="A151" s="3"/>
      <c r="B151" s="178"/>
      <c r="C151" s="178"/>
      <c r="D151" s="179"/>
      <c r="E151" s="178"/>
      <c r="F151" s="178"/>
      <c r="G151" s="3"/>
      <c r="H151" s="3"/>
      <c r="I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>
      <c r="A152" s="3"/>
      <c r="B152" s="178"/>
      <c r="C152" s="178"/>
      <c r="D152" s="179"/>
      <c r="E152" s="178"/>
      <c r="F152" s="178"/>
      <c r="G152" s="3"/>
      <c r="H152" s="3"/>
      <c r="I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>
      <c r="A153" s="3"/>
      <c r="B153" s="178"/>
      <c r="C153" s="178"/>
      <c r="D153" s="179"/>
      <c r="E153" s="178"/>
      <c r="F153" s="178"/>
      <c r="G153" s="3"/>
      <c r="H153" s="3"/>
      <c r="I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>
      <c r="A154" s="3"/>
      <c r="B154" s="178"/>
      <c r="C154" s="178"/>
      <c r="D154" s="179"/>
      <c r="E154" s="178"/>
      <c r="F154" s="178"/>
      <c r="G154" s="3"/>
      <c r="H154" s="3"/>
      <c r="I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>
      <c r="A155" s="3"/>
      <c r="B155" s="178"/>
      <c r="C155" s="178"/>
      <c r="D155" s="179"/>
      <c r="E155" s="178"/>
      <c r="F155" s="178"/>
      <c r="G155" s="3"/>
      <c r="H155" s="3"/>
      <c r="I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>
      <c r="A156" s="3"/>
      <c r="B156" s="178"/>
      <c r="C156" s="178"/>
      <c r="D156" s="179"/>
      <c r="E156" s="178"/>
      <c r="F156" s="178"/>
      <c r="G156" s="3"/>
      <c r="H156" s="3"/>
      <c r="I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>
      <c r="A157" s="3"/>
      <c r="B157" s="178"/>
      <c r="C157" s="178"/>
      <c r="D157" s="179"/>
      <c r="E157" s="178"/>
      <c r="F157" s="178"/>
      <c r="G157" s="3"/>
      <c r="H157" s="3"/>
      <c r="I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>
      <c r="A158" s="3"/>
      <c r="B158" s="178"/>
      <c r="C158" s="178"/>
      <c r="D158" s="179"/>
      <c r="E158" s="178"/>
      <c r="F158" s="178"/>
      <c r="G158" s="3"/>
      <c r="H158" s="3"/>
      <c r="I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>
      <c r="A159" s="3"/>
      <c r="B159" s="178"/>
      <c r="C159" s="178"/>
      <c r="D159" s="179"/>
      <c r="E159" s="178"/>
      <c r="F159" s="178"/>
      <c r="G159" s="3"/>
      <c r="H159" s="3"/>
      <c r="I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>
      <c r="A160" s="3"/>
      <c r="B160" s="178"/>
      <c r="C160" s="178"/>
      <c r="D160" s="179"/>
      <c r="E160" s="178"/>
      <c r="F160" s="178"/>
      <c r="G160" s="3"/>
      <c r="H160" s="3"/>
      <c r="I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>
      <c r="A161" s="3"/>
      <c r="B161" s="178"/>
      <c r="C161" s="178"/>
      <c r="D161" s="179"/>
      <c r="E161" s="178"/>
      <c r="F161" s="178"/>
      <c r="G161" s="3"/>
      <c r="H161" s="3"/>
      <c r="I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>
      <c r="A162" s="3"/>
      <c r="B162" s="178"/>
      <c r="C162" s="178"/>
      <c r="D162" s="179"/>
      <c r="E162" s="178"/>
      <c r="F162" s="178"/>
      <c r="G162" s="3"/>
      <c r="H162" s="3"/>
      <c r="I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>
      <c r="A163" s="3"/>
      <c r="B163" s="178"/>
      <c r="C163" s="178"/>
      <c r="D163" s="179"/>
      <c r="E163" s="178"/>
      <c r="F163" s="178"/>
      <c r="G163" s="3"/>
      <c r="H163" s="3"/>
      <c r="I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>
      <c r="A164" s="3"/>
      <c r="B164" s="178"/>
      <c r="C164" s="178"/>
      <c r="D164" s="179"/>
      <c r="E164" s="178"/>
      <c r="F164" s="178"/>
      <c r="G164" s="3"/>
      <c r="H164" s="3"/>
      <c r="I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>
      <c r="A165" s="3"/>
      <c r="B165" s="178"/>
      <c r="C165" s="178"/>
      <c r="D165" s="179"/>
      <c r="E165" s="178"/>
      <c r="F165" s="178"/>
      <c r="G165" s="3"/>
      <c r="H165" s="3"/>
      <c r="I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>
      <c r="A166" s="3"/>
      <c r="B166" s="178"/>
      <c r="C166" s="178"/>
      <c r="D166" s="179"/>
      <c r="E166" s="178"/>
      <c r="F166" s="178"/>
      <c r="G166" s="3"/>
      <c r="H166" s="3"/>
      <c r="I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>
      <c r="A167" s="3"/>
      <c r="B167" s="178"/>
      <c r="C167" s="178"/>
      <c r="D167" s="179"/>
      <c r="E167" s="178"/>
      <c r="F167" s="178"/>
      <c r="G167" s="3"/>
      <c r="H167" s="3"/>
      <c r="I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>
      <c r="A168" s="3"/>
      <c r="B168" s="178"/>
      <c r="C168" s="178"/>
      <c r="D168" s="179"/>
      <c r="E168" s="178"/>
      <c r="F168" s="178"/>
      <c r="G168" s="3"/>
      <c r="H168" s="3"/>
      <c r="I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>
      <c r="A169" s="3"/>
      <c r="B169" s="178"/>
      <c r="C169" s="178"/>
      <c r="D169" s="179"/>
      <c r="E169" s="178"/>
      <c r="F169" s="178"/>
      <c r="G169" s="3"/>
      <c r="H169" s="3"/>
      <c r="I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>
      <c r="A170" s="3"/>
      <c r="B170" s="178"/>
      <c r="C170" s="178"/>
      <c r="D170" s="179"/>
      <c r="E170" s="178"/>
      <c r="F170" s="178"/>
      <c r="G170" s="3"/>
      <c r="H170" s="3"/>
      <c r="I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>
      <c r="A171" s="3"/>
      <c r="B171" s="178"/>
      <c r="C171" s="178"/>
      <c r="D171" s="179"/>
      <c r="E171" s="178"/>
      <c r="F171" s="178"/>
      <c r="G171" s="3"/>
      <c r="H171" s="3"/>
      <c r="I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>
      <c r="A172" s="3"/>
      <c r="B172" s="178"/>
      <c r="C172" s="178"/>
      <c r="D172" s="179"/>
      <c r="E172" s="178"/>
      <c r="F172" s="178"/>
      <c r="G172" s="3"/>
      <c r="H172" s="3"/>
      <c r="I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>
      <c r="A173" s="3"/>
      <c r="B173" s="178"/>
      <c r="C173" s="178"/>
      <c r="D173" s="179"/>
      <c r="E173" s="178"/>
      <c r="F173" s="178"/>
      <c r="G173" s="3"/>
      <c r="H173" s="3"/>
      <c r="I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>
      <c r="A174" s="3"/>
      <c r="B174" s="178"/>
      <c r="C174" s="178"/>
      <c r="D174" s="179"/>
      <c r="E174" s="178"/>
      <c r="F174" s="178"/>
      <c r="G174" s="3"/>
      <c r="H174" s="3"/>
      <c r="I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>
      <c r="A175" s="3"/>
      <c r="B175" s="178"/>
      <c r="C175" s="178"/>
      <c r="D175" s="179"/>
      <c r="E175" s="178"/>
      <c r="F175" s="178"/>
      <c r="G175" s="3"/>
      <c r="H175" s="3"/>
      <c r="I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>
      <c r="A176" s="3"/>
      <c r="B176" s="178"/>
      <c r="C176" s="178"/>
      <c r="D176" s="179"/>
      <c r="E176" s="178"/>
      <c r="F176" s="178"/>
      <c r="G176" s="3"/>
      <c r="H176" s="3"/>
      <c r="I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>
      <c r="A177" s="3"/>
      <c r="B177" s="178"/>
      <c r="C177" s="178"/>
      <c r="D177" s="179"/>
      <c r="E177" s="178"/>
      <c r="F177" s="178"/>
      <c r="G177" s="3"/>
      <c r="H177" s="3"/>
      <c r="I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>
      <c r="A178" s="3"/>
      <c r="B178" s="178"/>
      <c r="C178" s="178"/>
      <c r="D178" s="179"/>
      <c r="E178" s="178"/>
      <c r="F178" s="178"/>
      <c r="G178" s="3"/>
      <c r="H178" s="3"/>
      <c r="I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>
      <c r="A179" s="3"/>
      <c r="B179" s="178"/>
      <c r="C179" s="178"/>
      <c r="D179" s="179"/>
      <c r="E179" s="178"/>
      <c r="F179" s="178"/>
      <c r="G179" s="3"/>
      <c r="H179" s="3"/>
      <c r="I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>
      <c r="A180" s="3"/>
      <c r="B180" s="178"/>
      <c r="C180" s="178"/>
      <c r="D180" s="179"/>
      <c r="E180" s="178"/>
      <c r="F180" s="178"/>
      <c r="G180" s="3"/>
      <c r="H180" s="3"/>
      <c r="I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>
      <c r="A181" s="3"/>
      <c r="B181" s="178"/>
      <c r="C181" s="178"/>
      <c r="D181" s="179"/>
      <c r="E181" s="178"/>
      <c r="F181" s="178"/>
      <c r="G181" s="3"/>
      <c r="H181" s="3"/>
      <c r="I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>
      <c r="A182" s="3"/>
      <c r="B182" s="178"/>
      <c r="C182" s="178"/>
      <c r="D182" s="179"/>
      <c r="E182" s="178"/>
      <c r="F182" s="178"/>
      <c r="G182" s="3"/>
      <c r="H182" s="3"/>
      <c r="I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>
      <c r="A183" s="3"/>
      <c r="B183" s="178"/>
      <c r="C183" s="178"/>
      <c r="D183" s="179"/>
      <c r="E183" s="178"/>
      <c r="F183" s="178"/>
      <c r="G183" s="3"/>
      <c r="H183" s="3"/>
      <c r="I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>
      <c r="A184" s="3"/>
      <c r="B184" s="178"/>
      <c r="C184" s="178"/>
      <c r="D184" s="179"/>
      <c r="E184" s="178"/>
      <c r="F184" s="178"/>
      <c r="G184" s="3"/>
      <c r="H184" s="3"/>
      <c r="I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>
      <c r="A185" s="3"/>
      <c r="B185" s="178"/>
      <c r="C185" s="178"/>
      <c r="D185" s="179"/>
      <c r="E185" s="178"/>
      <c r="F185" s="178"/>
      <c r="G185" s="3"/>
      <c r="H185" s="3"/>
      <c r="I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>
      <c r="A186" s="3"/>
      <c r="B186" s="178"/>
      <c r="C186" s="178"/>
      <c r="D186" s="179"/>
      <c r="E186" s="178"/>
      <c r="F186" s="178"/>
      <c r="G186" s="3"/>
      <c r="H186" s="3"/>
      <c r="I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>
      <c r="A187" s="3"/>
      <c r="B187" s="178"/>
      <c r="C187" s="178"/>
      <c r="D187" s="179"/>
      <c r="E187" s="178"/>
      <c r="F187" s="178"/>
      <c r="G187" s="3"/>
      <c r="H187" s="3"/>
      <c r="I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>
      <c r="A188" s="3"/>
      <c r="B188" s="178"/>
      <c r="C188" s="178"/>
      <c r="D188" s="179"/>
      <c r="E188" s="178"/>
      <c r="F188" s="178"/>
      <c r="G188" s="3"/>
      <c r="H188" s="3"/>
      <c r="I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>
      <c r="A189" s="3"/>
      <c r="B189" s="178"/>
      <c r="C189" s="178"/>
      <c r="D189" s="179"/>
      <c r="E189" s="178"/>
      <c r="F189" s="178"/>
      <c r="G189" s="3"/>
      <c r="H189" s="3"/>
      <c r="I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>
      <c r="A190" s="3"/>
      <c r="B190" s="178"/>
      <c r="C190" s="178"/>
      <c r="D190" s="179"/>
      <c r="E190" s="178"/>
      <c r="F190" s="178"/>
      <c r="G190" s="3"/>
      <c r="H190" s="3"/>
      <c r="I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>
      <c r="A191" s="3"/>
      <c r="B191" s="178"/>
      <c r="C191" s="178"/>
      <c r="D191" s="179"/>
      <c r="E191" s="178"/>
      <c r="F191" s="178"/>
      <c r="G191" s="3"/>
      <c r="H191" s="3"/>
      <c r="I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>
      <c r="A192" s="3"/>
      <c r="B192" s="178"/>
      <c r="C192" s="178"/>
      <c r="D192" s="179"/>
      <c r="E192" s="178"/>
      <c r="F192" s="178"/>
      <c r="G192" s="3"/>
      <c r="H192" s="3"/>
      <c r="I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>
      <c r="A193" s="3"/>
      <c r="B193" s="178"/>
      <c r="C193" s="178"/>
      <c r="D193" s="179"/>
      <c r="E193" s="178"/>
      <c r="F193" s="178"/>
      <c r="G193" s="3"/>
      <c r="H193" s="3"/>
      <c r="I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>
      <c r="A194" s="3"/>
      <c r="B194" s="178"/>
      <c r="C194" s="178"/>
      <c r="D194" s="179"/>
      <c r="E194" s="178"/>
      <c r="F194" s="178"/>
      <c r="G194" s="3"/>
      <c r="H194" s="3"/>
      <c r="I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>
      <c r="A195" s="3"/>
      <c r="B195" s="178"/>
      <c r="C195" s="178"/>
      <c r="D195" s="179"/>
      <c r="E195" s="178"/>
      <c r="F195" s="178"/>
      <c r="G195" s="3"/>
      <c r="H195" s="3"/>
      <c r="I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>
      <c r="A196" s="3"/>
      <c r="B196" s="178"/>
      <c r="C196" s="178"/>
      <c r="D196" s="179"/>
      <c r="E196" s="178"/>
      <c r="F196" s="178"/>
      <c r="G196" s="3"/>
      <c r="H196" s="3"/>
      <c r="I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>
      <c r="A197" s="3"/>
      <c r="B197" s="178"/>
      <c r="C197" s="178"/>
      <c r="D197" s="179"/>
      <c r="E197" s="178"/>
      <c r="F197" s="178"/>
      <c r="G197" s="3"/>
      <c r="H197" s="3"/>
      <c r="I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>
      <c r="A198" s="3"/>
      <c r="B198" s="178"/>
      <c r="C198" s="178"/>
      <c r="D198" s="179"/>
      <c r="E198" s="178"/>
      <c r="F198" s="178"/>
      <c r="G198" s="3"/>
      <c r="H198" s="3"/>
      <c r="I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>
      <c r="A199" s="3"/>
      <c r="B199" s="178"/>
      <c r="C199" s="178"/>
      <c r="D199" s="179"/>
      <c r="E199" s="178"/>
      <c r="F199" s="178"/>
      <c r="G199" s="3"/>
      <c r="H199" s="3"/>
      <c r="I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>
      <c r="A200" s="3"/>
      <c r="B200" s="178"/>
      <c r="C200" s="178"/>
      <c r="D200" s="179"/>
      <c r="E200" s="178"/>
      <c r="F200" s="178"/>
      <c r="G200" s="3"/>
      <c r="H200" s="3"/>
      <c r="I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>
      <c r="A201" s="3"/>
      <c r="B201" s="178"/>
      <c r="C201" s="178"/>
      <c r="D201" s="179"/>
      <c r="E201" s="178"/>
      <c r="F201" s="178"/>
      <c r="G201" s="3"/>
      <c r="H201" s="3"/>
      <c r="I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>
      <c r="A202" s="3"/>
      <c r="B202" s="178"/>
      <c r="C202" s="178"/>
      <c r="D202" s="179"/>
      <c r="E202" s="178"/>
      <c r="F202" s="178"/>
      <c r="G202" s="3"/>
      <c r="H202" s="3"/>
      <c r="I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>
      <c r="A203" s="3"/>
      <c r="B203" s="178"/>
      <c r="C203" s="178"/>
      <c r="D203" s="179"/>
      <c r="E203" s="178"/>
      <c r="F203" s="178"/>
      <c r="G203" s="3"/>
      <c r="H203" s="3"/>
      <c r="I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>
      <c r="A204" s="3"/>
      <c r="B204" s="178"/>
      <c r="C204" s="178"/>
      <c r="D204" s="179"/>
      <c r="E204" s="178"/>
      <c r="F204" s="178"/>
      <c r="G204" s="3"/>
      <c r="H204" s="3"/>
      <c r="I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>
      <c r="A205" s="3"/>
      <c r="B205" s="178"/>
      <c r="C205" s="178"/>
      <c r="D205" s="179"/>
      <c r="E205" s="178"/>
      <c r="F205" s="178"/>
      <c r="G205" s="3"/>
      <c r="H205" s="3"/>
      <c r="I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>
      <c r="A206" s="3"/>
      <c r="B206" s="178"/>
      <c r="C206" s="178"/>
      <c r="D206" s="179"/>
      <c r="E206" s="178"/>
      <c r="F206" s="178"/>
      <c r="G206" s="3"/>
      <c r="H206" s="3"/>
      <c r="I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>
      <c r="A207" s="3"/>
      <c r="B207" s="178"/>
      <c r="C207" s="178"/>
      <c r="D207" s="179"/>
      <c r="E207" s="178"/>
      <c r="F207" s="178"/>
      <c r="G207" s="3"/>
      <c r="H207" s="3"/>
      <c r="I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>
      <c r="A208" s="3"/>
      <c r="B208" s="178"/>
      <c r="C208" s="178"/>
      <c r="D208" s="179"/>
      <c r="E208" s="178"/>
      <c r="F208" s="178"/>
      <c r="G208" s="3"/>
      <c r="H208" s="3"/>
      <c r="I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>
      <c r="A209" s="3"/>
      <c r="B209" s="178"/>
      <c r="C209" s="178"/>
      <c r="D209" s="179"/>
      <c r="E209" s="178"/>
      <c r="F209" s="178"/>
      <c r="G209" s="3"/>
      <c r="H209" s="3"/>
      <c r="I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>
      <c r="A210" s="3"/>
      <c r="B210" s="178"/>
      <c r="C210" s="178"/>
      <c r="D210" s="179"/>
      <c r="E210" s="178"/>
      <c r="F210" s="178"/>
      <c r="G210" s="3"/>
      <c r="H210" s="3"/>
      <c r="I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>
      <c r="A211" s="3"/>
      <c r="B211" s="178"/>
      <c r="C211" s="178"/>
      <c r="D211" s="179"/>
      <c r="E211" s="178"/>
      <c r="F211" s="178"/>
      <c r="G211" s="3"/>
      <c r="H211" s="3"/>
      <c r="I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>
      <c r="A212" s="3"/>
      <c r="B212" s="178"/>
      <c r="C212" s="178"/>
      <c r="D212" s="179"/>
      <c r="E212" s="178"/>
      <c r="F212" s="178"/>
      <c r="G212" s="3"/>
      <c r="H212" s="3"/>
      <c r="I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>
      <c r="A213" s="3"/>
      <c r="B213" s="178"/>
      <c r="C213" s="178"/>
      <c r="D213" s="179"/>
      <c r="E213" s="178"/>
      <c r="F213" s="178"/>
      <c r="G213" s="3"/>
      <c r="H213" s="3"/>
      <c r="I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>
      <c r="A214" s="3"/>
      <c r="B214" s="178"/>
      <c r="C214" s="178"/>
      <c r="D214" s="179"/>
      <c r="E214" s="178"/>
      <c r="F214" s="178"/>
      <c r="G214" s="3"/>
      <c r="H214" s="3"/>
      <c r="I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>
      <c r="A215" s="3"/>
      <c r="B215" s="178"/>
      <c r="C215" s="178"/>
      <c r="D215" s="179"/>
      <c r="E215" s="178"/>
      <c r="F215" s="178"/>
      <c r="G215" s="3"/>
      <c r="H215" s="3"/>
      <c r="I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>
      <c r="A216" s="3"/>
      <c r="B216" s="178"/>
      <c r="C216" s="178"/>
      <c r="D216" s="179"/>
      <c r="E216" s="178"/>
      <c r="F216" s="178"/>
      <c r="G216" s="3"/>
      <c r="H216" s="3"/>
      <c r="I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>
      <c r="A217" s="3"/>
      <c r="B217" s="178"/>
      <c r="C217" s="178"/>
      <c r="D217" s="179"/>
      <c r="E217" s="178"/>
      <c r="F217" s="178"/>
      <c r="G217" s="3"/>
      <c r="H217" s="3"/>
      <c r="I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>
      <c r="A218" s="3"/>
      <c r="B218" s="178"/>
      <c r="C218" s="178"/>
      <c r="D218" s="179"/>
      <c r="E218" s="178"/>
      <c r="F218" s="178"/>
      <c r="G218" s="3"/>
      <c r="H218" s="3"/>
      <c r="I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>
      <c r="A219" s="3"/>
      <c r="B219" s="178"/>
      <c r="C219" s="178"/>
      <c r="D219" s="179"/>
      <c r="E219" s="178"/>
      <c r="F219" s="178"/>
      <c r="G219" s="3"/>
      <c r="H219" s="3"/>
      <c r="I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>
      <c r="A220" s="3"/>
      <c r="B220" s="178"/>
      <c r="C220" s="178"/>
      <c r="D220" s="179"/>
      <c r="E220" s="178"/>
      <c r="F220" s="178"/>
      <c r="G220" s="3"/>
      <c r="H220" s="3"/>
      <c r="I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178"/>
      <c r="C221" s="178"/>
      <c r="D221" s="179"/>
      <c r="E221" s="178"/>
      <c r="F221" s="178"/>
      <c r="G221" s="3"/>
      <c r="H221" s="3"/>
      <c r="I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178"/>
      <c r="C222" s="178"/>
      <c r="D222" s="179"/>
      <c r="E222" s="178"/>
      <c r="F222" s="178"/>
      <c r="G222" s="3"/>
      <c r="H222" s="3"/>
      <c r="I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178"/>
      <c r="C223" s="178"/>
      <c r="D223" s="179"/>
      <c r="E223" s="178"/>
      <c r="F223" s="178"/>
      <c r="G223" s="3"/>
      <c r="H223" s="3"/>
      <c r="I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178"/>
      <c r="C224" s="178"/>
      <c r="D224" s="179"/>
      <c r="E224" s="178"/>
      <c r="F224" s="178"/>
      <c r="G224" s="3"/>
      <c r="H224" s="3"/>
      <c r="I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178"/>
      <c r="C225" s="178"/>
      <c r="D225" s="179"/>
      <c r="E225" s="178"/>
      <c r="F225" s="178"/>
      <c r="G225" s="3"/>
      <c r="H225" s="3"/>
      <c r="I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178"/>
      <c r="C226" s="178"/>
      <c r="D226" s="179"/>
      <c r="E226" s="178"/>
      <c r="F226" s="178"/>
      <c r="G226" s="3"/>
      <c r="H226" s="3"/>
      <c r="I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178"/>
      <c r="C227" s="178"/>
      <c r="D227" s="179"/>
      <c r="E227" s="178"/>
      <c r="F227" s="178"/>
      <c r="G227" s="3"/>
      <c r="H227" s="3"/>
      <c r="I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178"/>
      <c r="C228" s="178"/>
      <c r="D228" s="179"/>
      <c r="E228" s="178"/>
      <c r="F228" s="178"/>
      <c r="G228" s="3"/>
      <c r="H228" s="3"/>
      <c r="I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178"/>
      <c r="C229" s="178"/>
      <c r="D229" s="179"/>
      <c r="E229" s="178"/>
      <c r="F229" s="178"/>
      <c r="G229" s="3"/>
      <c r="H229" s="3"/>
      <c r="I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178"/>
      <c r="C230" s="178"/>
      <c r="D230" s="179"/>
      <c r="E230" s="178"/>
      <c r="F230" s="178"/>
      <c r="G230" s="3"/>
      <c r="H230" s="3"/>
      <c r="I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178"/>
      <c r="C231" s="178"/>
      <c r="D231" s="179"/>
      <c r="E231" s="178"/>
      <c r="F231" s="178"/>
      <c r="G231" s="3"/>
      <c r="H231" s="3"/>
      <c r="I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178"/>
      <c r="C232" s="178"/>
      <c r="D232" s="179"/>
      <c r="E232" s="178"/>
      <c r="F232" s="178"/>
      <c r="G232" s="3"/>
      <c r="H232" s="3"/>
      <c r="I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178"/>
      <c r="C233" s="178"/>
      <c r="D233" s="179"/>
      <c r="E233" s="178"/>
      <c r="F233" s="178"/>
      <c r="G233" s="3"/>
      <c r="H233" s="3"/>
      <c r="I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178"/>
      <c r="C234" s="178"/>
      <c r="D234" s="179"/>
      <c r="E234" s="178"/>
      <c r="F234" s="178"/>
      <c r="G234" s="3"/>
      <c r="H234" s="3"/>
      <c r="I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178"/>
      <c r="C235" s="178"/>
      <c r="D235" s="179"/>
      <c r="E235" s="178"/>
      <c r="F235" s="178"/>
      <c r="G235" s="3"/>
      <c r="H235" s="3"/>
      <c r="I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178"/>
      <c r="C236" s="178"/>
      <c r="D236" s="179"/>
      <c r="E236" s="178"/>
      <c r="F236" s="178"/>
      <c r="G236" s="3"/>
      <c r="H236" s="3"/>
      <c r="I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178"/>
      <c r="C237" s="178"/>
      <c r="D237" s="179"/>
      <c r="E237" s="178"/>
      <c r="F237" s="178"/>
      <c r="G237" s="3"/>
      <c r="H237" s="3"/>
      <c r="I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178"/>
      <c r="C238" s="178"/>
      <c r="D238" s="179"/>
      <c r="E238" s="178"/>
      <c r="F238" s="178"/>
      <c r="G238" s="3"/>
      <c r="H238" s="3"/>
      <c r="I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178"/>
      <c r="C239" s="178"/>
      <c r="D239" s="179"/>
      <c r="E239" s="178"/>
      <c r="F239" s="178"/>
      <c r="G239" s="3"/>
      <c r="H239" s="3"/>
      <c r="I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178"/>
      <c r="C240" s="178"/>
      <c r="D240" s="179"/>
      <c r="E240" s="178"/>
      <c r="F240" s="178"/>
      <c r="G240" s="3"/>
      <c r="H240" s="3"/>
      <c r="I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178"/>
      <c r="C241" s="178"/>
      <c r="D241" s="179"/>
      <c r="E241" s="178"/>
      <c r="F241" s="178"/>
      <c r="G241" s="3"/>
      <c r="H241" s="3"/>
      <c r="I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178"/>
      <c r="C242" s="178"/>
      <c r="D242" s="179"/>
      <c r="E242" s="178"/>
      <c r="F242" s="178"/>
      <c r="G242" s="3"/>
      <c r="H242" s="3"/>
      <c r="I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178"/>
      <c r="C243" s="178"/>
      <c r="D243" s="179"/>
      <c r="E243" s="178"/>
      <c r="F243" s="178"/>
      <c r="G243" s="3"/>
      <c r="H243" s="3"/>
      <c r="I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178"/>
      <c r="C244" s="178"/>
      <c r="D244" s="179"/>
      <c r="E244" s="178"/>
      <c r="F244" s="178"/>
      <c r="G244" s="3"/>
      <c r="H244" s="3"/>
      <c r="I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178"/>
      <c r="C245" s="178"/>
      <c r="D245" s="179"/>
      <c r="E245" s="178"/>
      <c r="F245" s="178"/>
      <c r="G245" s="3"/>
      <c r="H245" s="3"/>
      <c r="I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178"/>
      <c r="C246" s="178"/>
      <c r="D246" s="179"/>
      <c r="E246" s="178"/>
      <c r="F246" s="178"/>
      <c r="G246" s="3"/>
      <c r="H246" s="3"/>
      <c r="I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178"/>
      <c r="C247" s="178"/>
      <c r="D247" s="179"/>
      <c r="E247" s="178"/>
      <c r="F247" s="178"/>
      <c r="G247" s="3"/>
      <c r="H247" s="3"/>
      <c r="I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178"/>
      <c r="C248" s="178"/>
      <c r="D248" s="179"/>
      <c r="E248" s="178"/>
      <c r="F248" s="178"/>
      <c r="G248" s="3"/>
      <c r="H248" s="3"/>
      <c r="I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178"/>
      <c r="C249" s="178"/>
      <c r="D249" s="179"/>
      <c r="E249" s="178"/>
      <c r="F249" s="178"/>
      <c r="G249" s="3"/>
      <c r="H249" s="3"/>
      <c r="I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178"/>
      <c r="C250" s="178"/>
      <c r="D250" s="179"/>
      <c r="E250" s="178"/>
      <c r="F250" s="178"/>
      <c r="G250" s="3"/>
      <c r="H250" s="3"/>
      <c r="I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178"/>
      <c r="C251" s="178"/>
      <c r="D251" s="179"/>
      <c r="E251" s="178"/>
      <c r="F251" s="178"/>
      <c r="G251" s="3"/>
      <c r="H251" s="3"/>
      <c r="I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178"/>
      <c r="C252" s="178"/>
      <c r="D252" s="179"/>
      <c r="E252" s="178"/>
      <c r="F252" s="178"/>
      <c r="G252" s="3"/>
      <c r="H252" s="3"/>
      <c r="I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/>
    <row r="254" spans="1:25" ht="15.75" customHeight="1"/>
    <row r="255" spans="1:25" ht="15.75" customHeight="1"/>
    <row r="256" spans="1:2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sheetProtection insertRows="0" selectLockedCells="1"/>
  <mergeCells count="3">
    <mergeCell ref="C11:E11"/>
    <mergeCell ref="C13:E13"/>
    <mergeCell ref="B10:B11"/>
  </mergeCells>
  <pageMargins left="0.70866141732283505" right="0.70866141732283505" top="0.74803149606299202" bottom="0.74803149606299202" header="0" footer="0"/>
  <pageSetup scale="84" fitToWidth="2" orientation="portrait" r:id="rId1"/>
  <headerFooter>
    <oddHeader>&amp;R1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E85B-F6BF-4B44-8B05-CD0B5C86DD2D}">
  <sheetPr>
    <tabColor rgb="FFFF0000"/>
  </sheetPr>
  <dimension ref="A1:Y245"/>
  <sheetViews>
    <sheetView showGridLines="0" view="pageBreakPreview" topLeftCell="A23" zoomScaleNormal="100" zoomScaleSheetLayoutView="100" zoomScalePageLayoutView="40" workbookViewId="0">
      <selection activeCell="H6" sqref="H6"/>
    </sheetView>
  </sheetViews>
  <sheetFormatPr defaultColWidth="14.42578125" defaultRowHeight="17.25" customHeight="1"/>
  <cols>
    <col min="1" max="1" width="4.140625" style="10" customWidth="1"/>
    <col min="2" max="2" width="29.85546875" style="82" customWidth="1"/>
    <col min="3" max="3" width="36.85546875" style="82" customWidth="1"/>
    <col min="4" max="4" width="16.7109375" style="82" customWidth="1"/>
    <col min="5" max="5" width="14.85546875" style="82" customWidth="1"/>
    <col min="6" max="6" width="16.5703125" style="10" customWidth="1"/>
    <col min="7" max="7" width="4" style="10" customWidth="1"/>
    <col min="8" max="8" width="26.5703125" style="10" customWidth="1"/>
    <col min="9" max="9" width="4" style="10" customWidth="1"/>
    <col min="10" max="10" width="11.42578125" style="10" customWidth="1"/>
    <col min="11" max="24" width="10" style="10" customWidth="1"/>
    <col min="25" max="16384" width="14.42578125" style="10"/>
  </cols>
  <sheetData>
    <row r="1" spans="1:24" ht="17.25" customHeight="1">
      <c r="B1" s="48"/>
      <c r="C1" s="48"/>
      <c r="D1" s="48"/>
      <c r="E1" s="48"/>
    </row>
    <row r="2" spans="1:24" ht="17.25" customHeight="1">
      <c r="B2" s="48"/>
      <c r="C2" s="48"/>
      <c r="D2" s="48"/>
      <c r="E2" s="48"/>
    </row>
    <row r="3" spans="1:24" ht="17.25" customHeight="1">
      <c r="A3" s="42"/>
      <c r="B3" s="49"/>
      <c r="C3" s="49"/>
      <c r="D3" s="49"/>
      <c r="E3" s="49"/>
      <c r="F3" s="42"/>
      <c r="G3" s="42"/>
      <c r="H3" s="4"/>
      <c r="I3" s="4"/>
      <c r="J3" s="4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0.5" customHeight="1">
      <c r="A4" s="42"/>
      <c r="B4" s="200"/>
      <c r="C4" s="200"/>
      <c r="D4" s="49"/>
      <c r="E4" s="49"/>
      <c r="F4" s="42"/>
      <c r="G4" s="42"/>
      <c r="H4" s="4"/>
      <c r="I4" s="4"/>
      <c r="J4" s="4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4" ht="50.25" customHeight="1">
      <c r="A5" s="42"/>
      <c r="B5" s="201" t="s">
        <v>0</v>
      </c>
      <c r="C5" s="201"/>
      <c r="D5" s="49"/>
      <c r="E5" s="49"/>
      <c r="F5" s="42"/>
      <c r="G5" s="42"/>
      <c r="H5" s="4"/>
      <c r="I5" s="4"/>
      <c r="J5" s="4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 ht="17.25" customHeight="1">
      <c r="A6" s="42"/>
      <c r="B6" s="49"/>
      <c r="C6" s="49"/>
      <c r="D6" s="49"/>
      <c r="E6" s="49"/>
      <c r="F6" s="42"/>
      <c r="G6" s="42"/>
      <c r="H6" s="153"/>
      <c r="I6" s="154"/>
      <c r="J6" s="4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1:24" s="46" customFormat="1" ht="17.25" customHeight="1" thickBot="1">
      <c r="A7" s="44"/>
      <c r="B7" s="49"/>
      <c r="C7" s="49"/>
      <c r="D7" s="49"/>
      <c r="E7" s="49"/>
      <c r="F7" s="42"/>
      <c r="G7" s="44"/>
      <c r="H7" s="11"/>
      <c r="I7" s="15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 spans="1:24" ht="17.25" customHeight="1">
      <c r="A8" s="42"/>
      <c r="B8" s="50"/>
      <c r="C8" s="51"/>
      <c r="D8" s="51"/>
      <c r="E8" s="52"/>
      <c r="F8" s="47"/>
      <c r="G8" s="42"/>
      <c r="H8" s="11"/>
      <c r="I8" s="4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 spans="1:24" ht="17.25" customHeight="1">
      <c r="A9" s="42"/>
      <c r="B9" s="53" t="s">
        <v>1</v>
      </c>
      <c r="C9" s="213" t="s">
        <v>28</v>
      </c>
      <c r="D9" s="213"/>
      <c r="E9" s="54"/>
      <c r="F9" s="47"/>
      <c r="G9" s="47"/>
      <c r="H9" s="4"/>
      <c r="I9" s="4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4" ht="17.25" customHeight="1">
      <c r="A10" s="42"/>
      <c r="B10" s="53" t="s">
        <v>2</v>
      </c>
      <c r="C10" s="213" t="s">
        <v>29</v>
      </c>
      <c r="D10" s="213"/>
      <c r="E10" s="54"/>
      <c r="F10" s="47"/>
      <c r="G10" s="47"/>
      <c r="H10" s="4"/>
      <c r="I10" s="4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4" ht="17.25" customHeight="1" thickBot="1">
      <c r="A11" s="42"/>
      <c r="B11" s="55"/>
      <c r="C11" s="56"/>
      <c r="D11" s="56"/>
      <c r="E11" s="57"/>
      <c r="F11" s="47"/>
      <c r="G11" s="47"/>
      <c r="H11" s="4"/>
      <c r="I11" s="4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4" ht="17.25" customHeight="1">
      <c r="A12" s="42"/>
      <c r="B12" s="157"/>
      <c r="C12" s="157"/>
      <c r="D12" s="157"/>
      <c r="E12" s="157"/>
      <c r="F12" s="47"/>
      <c r="G12" s="47"/>
      <c r="H12" s="4"/>
      <c r="I12" s="4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4" ht="17.25" customHeight="1" thickBot="1">
      <c r="A13" s="42"/>
      <c r="B13" s="157"/>
      <c r="C13" s="157"/>
      <c r="D13" s="157"/>
      <c r="E13" s="157"/>
      <c r="F13" s="47"/>
      <c r="G13" s="47"/>
      <c r="H13" s="4"/>
      <c r="I13" s="4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4" ht="32.25" customHeight="1">
      <c r="A14" s="42"/>
      <c r="B14" s="127" t="s">
        <v>3</v>
      </c>
      <c r="C14" s="128" t="s">
        <v>4</v>
      </c>
      <c r="D14" s="129" t="s">
        <v>5</v>
      </c>
      <c r="E14" s="130" t="s">
        <v>6</v>
      </c>
      <c r="F14" s="47"/>
      <c r="G14" s="47"/>
      <c r="H14" s="4"/>
      <c r="I14" s="4"/>
      <c r="J14" s="4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ht="17.25" customHeight="1">
      <c r="A15" s="42"/>
      <c r="B15" s="203" t="s">
        <v>7</v>
      </c>
      <c r="C15" s="204"/>
      <c r="D15" s="204"/>
      <c r="E15" s="205"/>
      <c r="F15" s="47"/>
      <c r="G15" s="47"/>
      <c r="H15" s="4"/>
      <c r="I15" s="4"/>
      <c r="J15" s="4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ht="30">
      <c r="A16" s="42"/>
      <c r="B16" s="58" t="s">
        <v>30</v>
      </c>
      <c r="C16" s="59" t="s">
        <v>31</v>
      </c>
      <c r="D16" s="60">
        <v>3000</v>
      </c>
      <c r="E16" s="61">
        <v>2000</v>
      </c>
      <c r="F16" s="47"/>
      <c r="G16" s="47"/>
      <c r="H16" s="4"/>
      <c r="I16" s="4"/>
      <c r="J16" s="4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ht="30">
      <c r="A17" s="42"/>
      <c r="B17" s="58" t="s">
        <v>32</v>
      </c>
      <c r="C17" s="59" t="s">
        <v>33</v>
      </c>
      <c r="D17" s="60">
        <v>800</v>
      </c>
      <c r="E17" s="61">
        <v>0</v>
      </c>
      <c r="F17" s="47"/>
      <c r="G17" s="47"/>
      <c r="H17" s="4"/>
      <c r="I17" s="4"/>
      <c r="J17" s="4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ht="30">
      <c r="A18" s="42"/>
      <c r="B18" s="58" t="s">
        <v>34</v>
      </c>
      <c r="C18" s="59" t="s">
        <v>35</v>
      </c>
      <c r="D18" s="60">
        <v>2500</v>
      </c>
      <c r="E18" s="61">
        <v>500</v>
      </c>
      <c r="F18" s="47"/>
      <c r="G18" s="47"/>
      <c r="H18" s="4"/>
      <c r="I18" s="4"/>
      <c r="J18" s="4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ht="15">
      <c r="A19" s="42"/>
      <c r="B19" s="58" t="s">
        <v>36</v>
      </c>
      <c r="C19" s="59" t="s">
        <v>37</v>
      </c>
      <c r="D19" s="60">
        <v>700</v>
      </c>
      <c r="E19" s="61">
        <v>500</v>
      </c>
      <c r="F19" s="47"/>
      <c r="G19" s="47"/>
      <c r="H19" s="4"/>
      <c r="I19" s="4"/>
      <c r="J19" s="4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ht="30">
      <c r="A20" s="42"/>
      <c r="B20" s="58" t="s">
        <v>38</v>
      </c>
      <c r="C20" s="59" t="s">
        <v>39</v>
      </c>
      <c r="D20" s="60">
        <v>3000</v>
      </c>
      <c r="E20" s="61">
        <v>1000</v>
      </c>
      <c r="F20" s="47"/>
      <c r="G20" s="47"/>
      <c r="H20" s="4"/>
      <c r="I20" s="4"/>
      <c r="J20" s="4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 ht="15">
      <c r="A21" s="42"/>
      <c r="B21" s="58"/>
      <c r="C21" s="59"/>
      <c r="D21" s="60"/>
      <c r="E21" s="61" t="s">
        <v>8</v>
      </c>
      <c r="F21" s="47"/>
      <c r="G21" s="47"/>
      <c r="H21" s="4"/>
      <c r="I21" s="4"/>
      <c r="J21" s="4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</row>
    <row r="22" spans="1:24" ht="15">
      <c r="A22" s="42"/>
      <c r="B22" s="58"/>
      <c r="C22" s="59"/>
      <c r="D22" s="60"/>
      <c r="E22" s="61"/>
      <c r="F22" s="47"/>
      <c r="G22" s="47"/>
      <c r="H22" s="4"/>
      <c r="I22" s="4"/>
      <c r="J22" s="4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ht="15">
      <c r="A23" s="42"/>
      <c r="B23" s="58"/>
      <c r="C23" s="59"/>
      <c r="D23" s="60"/>
      <c r="E23" s="61" t="s">
        <v>8</v>
      </c>
      <c r="F23" s="47"/>
      <c r="G23" s="47"/>
      <c r="H23" s="4"/>
      <c r="I23" s="4"/>
      <c r="J23" s="4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spans="1:24" ht="15">
      <c r="A24" s="42"/>
      <c r="B24" s="58"/>
      <c r="C24" s="59"/>
      <c r="D24" s="60"/>
      <c r="E24" s="61"/>
      <c r="F24" s="47"/>
      <c r="G24" s="47"/>
      <c r="H24" s="4"/>
      <c r="I24" s="4"/>
      <c r="J24" s="4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ht="15">
      <c r="A25" s="42"/>
      <c r="B25" s="58"/>
      <c r="C25" s="59"/>
      <c r="D25" s="60"/>
      <c r="E25" s="61"/>
      <c r="F25" s="47"/>
      <c r="G25" s="47"/>
      <c r="H25" s="4"/>
      <c r="I25" s="4"/>
      <c r="J25" s="4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</row>
    <row r="26" spans="1:24" ht="17.25" customHeight="1">
      <c r="A26" s="42"/>
      <c r="B26" s="123" t="s">
        <v>9</v>
      </c>
      <c r="C26" s="124"/>
      <c r="D26" s="125">
        <f>SUM(D15:D25)</f>
        <v>10000</v>
      </c>
      <c r="E26" s="126">
        <f>SUM(E15:E25)</f>
        <v>4000</v>
      </c>
      <c r="F26" s="47"/>
      <c r="G26" s="47"/>
      <c r="H26" s="4"/>
      <c r="I26" s="4"/>
      <c r="J26" s="4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</row>
    <row r="27" spans="1:24" ht="17.25" customHeight="1">
      <c r="B27" s="206" t="s">
        <v>10</v>
      </c>
      <c r="C27" s="207"/>
      <c r="D27" s="207"/>
      <c r="E27" s="208"/>
      <c r="F27" s="47"/>
      <c r="G27" s="47"/>
      <c r="H27" s="4"/>
      <c r="I27" s="4"/>
      <c r="J27" s="4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</row>
    <row r="28" spans="1:24" ht="60">
      <c r="B28" s="58" t="s">
        <v>40</v>
      </c>
      <c r="C28" s="59" t="s">
        <v>41</v>
      </c>
      <c r="D28" s="60">
        <v>4000</v>
      </c>
      <c r="E28" s="61">
        <v>1000</v>
      </c>
      <c r="F28" s="196" t="str">
        <f>IF(F31&gt;40%,"ATTN PlanH funding for Capital exceeds 40% of grant spending. Capital is:"," ")</f>
        <v xml:space="preserve"> </v>
      </c>
      <c r="G28" s="47"/>
      <c r="H28" s="4"/>
      <c r="I28" s="4"/>
      <c r="J28" s="4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</row>
    <row r="29" spans="1:24" ht="15">
      <c r="A29" s="42"/>
      <c r="B29" s="58"/>
      <c r="C29" s="59"/>
      <c r="D29" s="60" t="s">
        <v>8</v>
      </c>
      <c r="E29" s="61" t="s">
        <v>8</v>
      </c>
      <c r="F29" s="196"/>
      <c r="G29" s="47"/>
      <c r="H29" s="4"/>
      <c r="I29" s="4"/>
      <c r="J29" s="4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ht="15">
      <c r="A30" s="42"/>
      <c r="B30" s="58"/>
      <c r="C30" s="59"/>
      <c r="D30" s="60" t="s">
        <v>8</v>
      </c>
      <c r="E30" s="61"/>
      <c r="F30" s="196"/>
      <c r="G30" s="47"/>
      <c r="H30" s="4"/>
      <c r="I30" s="4"/>
      <c r="J30" s="4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ht="17.25" customHeight="1">
      <c r="A31" s="42"/>
      <c r="B31" s="62" t="s">
        <v>11</v>
      </c>
      <c r="C31" s="63"/>
      <c r="D31" s="64">
        <f>SUM(D28:D30)</f>
        <v>4000</v>
      </c>
      <c r="E31" s="65">
        <f>SUM(E28:E30)</f>
        <v>1000</v>
      </c>
      <c r="F31" s="180">
        <f>IF(E31&gt;0,E31/E26,0.0001%)</f>
        <v>0.25</v>
      </c>
      <c r="G31" s="47"/>
      <c r="H31" s="4"/>
      <c r="I31" s="4"/>
      <c r="J31" s="4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ht="17.25" customHeight="1" thickBot="1">
      <c r="A32" s="42"/>
      <c r="B32" s="66" t="s">
        <v>12</v>
      </c>
      <c r="C32" s="67"/>
      <c r="D32" s="68">
        <f>D31+D26</f>
        <v>14000</v>
      </c>
      <c r="E32" s="69">
        <f>E31+E26</f>
        <v>5000</v>
      </c>
      <c r="F32" s="199" t="str">
        <f>IF(F31&gt;40%,"of PlanH contribution"," ")</f>
        <v xml:space="preserve"> </v>
      </c>
      <c r="G32" s="47"/>
      <c r="H32" s="4"/>
      <c r="I32" s="4"/>
      <c r="J32" s="4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1:25" ht="17.25" customHeight="1" thickBot="1">
      <c r="A33" s="42"/>
      <c r="B33" s="159"/>
      <c r="C33" s="159"/>
      <c r="D33" s="160"/>
      <c r="E33" s="160"/>
      <c r="F33" s="199"/>
      <c r="G33" s="47"/>
      <c r="H33" s="4"/>
      <c r="I33" s="4"/>
      <c r="J33" s="4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:25" ht="34.5" customHeight="1">
      <c r="A34" s="42"/>
      <c r="B34" s="70" t="s">
        <v>42</v>
      </c>
      <c r="C34" s="71" t="s">
        <v>14</v>
      </c>
      <c r="D34" s="72" t="s">
        <v>15</v>
      </c>
      <c r="E34" s="76"/>
      <c r="F34" s="199"/>
      <c r="G34" s="47"/>
      <c r="H34" s="4"/>
      <c r="I34" s="4"/>
      <c r="J34" s="4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spans="1:25" ht="15">
      <c r="A35" s="42"/>
      <c r="B35" s="73" t="s">
        <v>43</v>
      </c>
      <c r="C35" s="74" t="s">
        <v>17</v>
      </c>
      <c r="D35" s="61">
        <v>5000</v>
      </c>
      <c r="E35" s="76"/>
      <c r="F35" s="41"/>
      <c r="G35" s="47"/>
      <c r="H35" s="4"/>
      <c r="I35" s="4"/>
      <c r="J35" s="4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</row>
    <row r="36" spans="1:25" ht="15">
      <c r="A36" s="42"/>
      <c r="B36" s="75" t="s">
        <v>28</v>
      </c>
      <c r="C36" s="74" t="s">
        <v>17</v>
      </c>
      <c r="D36" s="61">
        <v>9000</v>
      </c>
      <c r="E36" s="76"/>
      <c r="F36" s="47"/>
      <c r="G36" s="47"/>
      <c r="H36" s="4"/>
      <c r="I36" s="4"/>
      <c r="J36" s="4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</row>
    <row r="37" spans="1:25" ht="15">
      <c r="A37" s="42"/>
      <c r="B37" s="75"/>
      <c r="C37" s="74"/>
      <c r="D37" s="61"/>
      <c r="E37" s="76"/>
      <c r="F37" s="47"/>
      <c r="G37" s="47"/>
      <c r="H37" s="4"/>
      <c r="I37" s="4"/>
      <c r="J37" s="4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</row>
    <row r="38" spans="1:25" ht="15">
      <c r="A38" s="42"/>
      <c r="B38" s="75"/>
      <c r="C38" s="74"/>
      <c r="D38" s="61"/>
      <c r="E38" s="76"/>
      <c r="F38" s="47"/>
      <c r="G38" s="47"/>
      <c r="H38" s="4"/>
      <c r="I38" s="4"/>
      <c r="J38" s="4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</row>
    <row r="39" spans="1:25" ht="15">
      <c r="A39" s="4"/>
      <c r="B39" s="58"/>
      <c r="C39" s="77"/>
      <c r="D39" s="61"/>
      <c r="E39" s="76"/>
      <c r="F39" s="42"/>
      <c r="G39" s="4"/>
      <c r="H39" s="4"/>
      <c r="I39" s="4"/>
      <c r="J39" s="4"/>
    </row>
    <row r="40" spans="1:25" ht="15">
      <c r="A40" s="42"/>
      <c r="B40" s="58"/>
      <c r="C40" s="77"/>
      <c r="D40" s="61"/>
      <c r="E40" s="76"/>
      <c r="F40" s="42"/>
      <c r="G40" s="42"/>
      <c r="H40" s="4"/>
      <c r="I40" s="4"/>
      <c r="J40" s="4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</row>
    <row r="41" spans="1:25" ht="15">
      <c r="A41" s="42"/>
      <c r="B41" s="58"/>
      <c r="C41" s="77"/>
      <c r="D41" s="61"/>
      <c r="E41" s="76"/>
      <c r="F41" s="42"/>
      <c r="G41" s="42"/>
      <c r="H41" s="4"/>
      <c r="I41" s="4"/>
      <c r="J41" s="4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</row>
    <row r="42" spans="1:25" ht="17.25" customHeight="1" thickBot="1">
      <c r="A42" s="42"/>
      <c r="B42" s="66" t="s">
        <v>18</v>
      </c>
      <c r="C42" s="78"/>
      <c r="D42" s="69">
        <f>SUM(D35:D41)</f>
        <v>14000</v>
      </c>
      <c r="E42" s="76"/>
      <c r="F42" s="42"/>
      <c r="G42" s="42"/>
      <c r="H42" s="4"/>
      <c r="I42" s="4"/>
      <c r="J42" s="4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</row>
    <row r="43" spans="1:25" ht="17.25" customHeight="1" thickBot="1">
      <c r="A43" s="42"/>
      <c r="B43" s="76"/>
      <c r="C43" s="76"/>
      <c r="D43" s="160"/>
      <c r="E43" s="76"/>
      <c r="F43" s="42"/>
      <c r="G43" s="42"/>
      <c r="H43" s="4"/>
      <c r="I43" s="4"/>
      <c r="J43" s="4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</row>
    <row r="44" spans="1:25" ht="17.25" customHeight="1" thickBot="1">
      <c r="A44" s="42"/>
      <c r="B44" s="197" t="s">
        <v>19</v>
      </c>
      <c r="C44" s="198"/>
      <c r="D44" s="79">
        <f>E32</f>
        <v>5000</v>
      </c>
      <c r="E44" s="160"/>
      <c r="F44" s="181"/>
      <c r="G44" s="42"/>
      <c r="H44" s="4"/>
      <c r="I44" s="4"/>
      <c r="J44" s="4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</row>
    <row r="45" spans="1:25" ht="17.25" customHeight="1">
      <c r="A45" s="42"/>
      <c r="B45" s="76"/>
      <c r="C45" s="76"/>
      <c r="D45" s="76"/>
      <c r="E45" s="76"/>
      <c r="F45" s="42"/>
      <c r="G45" s="42"/>
      <c r="I45" s="4"/>
      <c r="J45" s="4"/>
      <c r="K45" s="4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ht="17.25" customHeight="1">
      <c r="A46" s="42"/>
      <c r="B46" s="76"/>
      <c r="C46" s="76"/>
      <c r="D46" s="76"/>
      <c r="E46" s="76"/>
      <c r="F46" s="42"/>
      <c r="G46" s="42"/>
      <c r="I46" s="4"/>
      <c r="J46" s="4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</row>
    <row r="47" spans="1:25" ht="17.25" customHeight="1">
      <c r="A47" s="42"/>
      <c r="B47" s="76"/>
      <c r="C47" s="76"/>
      <c r="D47" s="76"/>
      <c r="E47" s="76"/>
      <c r="F47" s="4"/>
      <c r="G47" s="42"/>
      <c r="I47" s="4"/>
      <c r="J47" s="4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</row>
    <row r="48" spans="1:25" ht="17.25" customHeight="1">
      <c r="A48" s="42"/>
      <c r="B48" s="76"/>
      <c r="C48" s="76"/>
      <c r="D48" s="76"/>
      <c r="E48" s="76"/>
      <c r="F48" s="42"/>
      <c r="G48" s="4"/>
      <c r="I48" s="4"/>
      <c r="J48" s="4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</row>
    <row r="49" spans="1:24" ht="17.25" customHeight="1">
      <c r="A49" s="42"/>
      <c r="B49" s="76"/>
      <c r="C49" s="76"/>
      <c r="D49" s="76"/>
      <c r="E49" s="76"/>
      <c r="F49" s="42"/>
      <c r="G49" s="42"/>
      <c r="I49" s="4"/>
      <c r="J49" s="4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</row>
    <row r="50" spans="1:24" ht="17.25" customHeight="1">
      <c r="A50" s="42"/>
      <c r="B50" s="76"/>
      <c r="C50" s="76"/>
      <c r="D50" s="76"/>
      <c r="E50" s="76"/>
      <c r="F50" s="42"/>
      <c r="G50" s="42"/>
      <c r="I50" s="4"/>
      <c r="J50" s="4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</row>
    <row r="51" spans="1:24" ht="17.25" customHeight="1">
      <c r="A51" s="42"/>
      <c r="B51" s="80"/>
      <c r="C51" s="80"/>
      <c r="D51" s="80"/>
      <c r="E51" s="80"/>
      <c r="F51" s="43"/>
      <c r="G51" s="42"/>
      <c r="I51" s="4"/>
      <c r="J51" s="4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</row>
    <row r="52" spans="1:24" ht="17.25" customHeight="1">
      <c r="A52" s="43"/>
      <c r="B52" s="80"/>
      <c r="C52" s="80"/>
      <c r="D52" s="80"/>
      <c r="E52" s="80"/>
      <c r="F52" s="43"/>
      <c r="G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</row>
    <row r="53" spans="1:24" ht="17.25" customHeight="1">
      <c r="A53" s="43"/>
      <c r="B53" s="80"/>
      <c r="C53" s="80"/>
      <c r="D53" s="80"/>
      <c r="E53" s="80"/>
      <c r="F53" s="43"/>
      <c r="G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</row>
    <row r="54" spans="1:24" ht="17.25" customHeight="1">
      <c r="A54" s="43"/>
      <c r="B54" s="80"/>
      <c r="C54" s="80"/>
      <c r="D54" s="80"/>
      <c r="E54" s="80"/>
      <c r="F54" s="43"/>
      <c r="G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</row>
    <row r="55" spans="1:24" ht="17.25" customHeight="1">
      <c r="A55" s="43"/>
      <c r="B55" s="80"/>
      <c r="C55" s="80"/>
      <c r="D55" s="80"/>
      <c r="E55" s="80"/>
      <c r="F55" s="43"/>
      <c r="G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</row>
    <row r="56" spans="1:24" ht="17.25" customHeight="1">
      <c r="A56" s="43"/>
      <c r="B56" s="80"/>
      <c r="C56" s="80"/>
      <c r="D56" s="80"/>
      <c r="E56" s="80"/>
      <c r="F56" s="43"/>
      <c r="G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</row>
    <row r="57" spans="1:24" ht="17.25" customHeight="1">
      <c r="A57" s="43"/>
      <c r="B57" s="80"/>
      <c r="C57" s="80"/>
      <c r="D57" s="80"/>
      <c r="E57" s="80"/>
      <c r="F57" s="43"/>
      <c r="G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spans="1:24" ht="17.25" customHeight="1">
      <c r="A58" s="43"/>
      <c r="B58" s="80"/>
      <c r="C58" s="80"/>
      <c r="D58" s="80"/>
      <c r="E58" s="80"/>
      <c r="F58" s="43"/>
      <c r="G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</row>
    <row r="59" spans="1:24" ht="17.25" customHeight="1">
      <c r="A59" s="43"/>
      <c r="B59" s="80"/>
      <c r="C59" s="80"/>
      <c r="D59" s="80"/>
      <c r="E59" s="80"/>
      <c r="F59" s="43"/>
      <c r="G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</row>
    <row r="60" spans="1:24" ht="17.25" customHeight="1">
      <c r="A60" s="43"/>
      <c r="B60" s="80"/>
      <c r="C60" s="80"/>
      <c r="D60" s="80"/>
      <c r="E60" s="80"/>
      <c r="F60" s="43"/>
      <c r="G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</row>
    <row r="61" spans="1:24" ht="17.25" customHeight="1">
      <c r="A61" s="43"/>
      <c r="B61" s="80"/>
      <c r="C61" s="80"/>
      <c r="D61" s="80"/>
      <c r="E61" s="80"/>
      <c r="F61" s="43"/>
      <c r="G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</row>
    <row r="62" spans="1:24" ht="17.25" customHeight="1">
      <c r="A62" s="43"/>
      <c r="B62" s="81"/>
      <c r="C62" s="81"/>
      <c r="D62" s="81"/>
      <c r="E62" s="81"/>
      <c r="F62" s="43"/>
      <c r="G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</row>
    <row r="63" spans="1:24" ht="17.25" customHeight="1">
      <c r="A63" s="43"/>
      <c r="B63" s="81"/>
      <c r="C63" s="81"/>
      <c r="D63" s="81"/>
      <c r="E63" s="81"/>
      <c r="F63" s="43"/>
      <c r="G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</row>
    <row r="64" spans="1:24" ht="17.25" customHeight="1">
      <c r="A64" s="43"/>
      <c r="B64" s="81"/>
      <c r="C64" s="81"/>
      <c r="D64" s="81"/>
      <c r="E64" s="81"/>
      <c r="F64" s="43"/>
      <c r="G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</row>
    <row r="65" spans="1:24" ht="17.25" customHeight="1">
      <c r="A65" s="43"/>
      <c r="B65" s="81"/>
      <c r="C65" s="81"/>
      <c r="D65" s="81"/>
      <c r="E65" s="81"/>
      <c r="F65" s="43"/>
      <c r="G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</row>
    <row r="66" spans="1:24" ht="17.25" customHeight="1">
      <c r="A66" s="43"/>
      <c r="B66" s="81"/>
      <c r="C66" s="81"/>
      <c r="D66" s="81"/>
      <c r="E66" s="81"/>
      <c r="F66" s="43"/>
      <c r="G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</row>
    <row r="67" spans="1:24" ht="17.25" customHeight="1">
      <c r="A67" s="43"/>
      <c r="B67" s="81"/>
      <c r="C67" s="81"/>
      <c r="D67" s="81"/>
      <c r="E67" s="81"/>
      <c r="F67" s="43"/>
      <c r="G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</row>
    <row r="68" spans="1:24" ht="17.25" customHeight="1">
      <c r="A68" s="43"/>
      <c r="B68" s="81"/>
      <c r="C68" s="81"/>
      <c r="D68" s="81"/>
      <c r="E68" s="81"/>
      <c r="F68" s="43"/>
      <c r="G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</row>
    <row r="69" spans="1:24" ht="17.25" customHeight="1">
      <c r="A69" s="43"/>
      <c r="B69" s="81"/>
      <c r="C69" s="81"/>
      <c r="D69" s="81"/>
      <c r="E69" s="81"/>
      <c r="F69" s="43"/>
      <c r="G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</row>
    <row r="70" spans="1:24" ht="17.25" customHeight="1">
      <c r="A70" s="43"/>
      <c r="B70" s="81"/>
      <c r="C70" s="81"/>
      <c r="D70" s="81"/>
      <c r="E70" s="81"/>
      <c r="F70" s="43"/>
      <c r="G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</row>
    <row r="71" spans="1:24" ht="17.25" customHeight="1">
      <c r="A71" s="43"/>
      <c r="B71" s="81"/>
      <c r="C71" s="81"/>
      <c r="D71" s="81"/>
      <c r="E71" s="81"/>
      <c r="F71" s="43"/>
      <c r="G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</row>
    <row r="72" spans="1:24" ht="17.25" customHeight="1">
      <c r="A72" s="43"/>
      <c r="B72" s="81"/>
      <c r="C72" s="81"/>
      <c r="D72" s="81"/>
      <c r="E72" s="81"/>
      <c r="F72" s="43"/>
      <c r="G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</row>
    <row r="73" spans="1:24" ht="17.25" customHeight="1">
      <c r="A73" s="43"/>
      <c r="B73" s="81"/>
      <c r="C73" s="81"/>
      <c r="D73" s="81"/>
      <c r="E73" s="81"/>
      <c r="F73" s="43"/>
      <c r="G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</row>
    <row r="74" spans="1:24" ht="17.25" customHeight="1">
      <c r="A74" s="43"/>
      <c r="B74" s="81"/>
      <c r="C74" s="81"/>
      <c r="D74" s="81"/>
      <c r="E74" s="81"/>
      <c r="F74" s="43"/>
      <c r="G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</row>
    <row r="75" spans="1:24" ht="17.25" customHeight="1">
      <c r="A75" s="43"/>
      <c r="B75" s="81"/>
      <c r="C75" s="81"/>
      <c r="D75" s="81"/>
      <c r="E75" s="81"/>
      <c r="F75" s="43"/>
      <c r="G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</row>
    <row r="76" spans="1:24" ht="17.25" customHeight="1">
      <c r="A76" s="43"/>
      <c r="B76" s="81"/>
      <c r="C76" s="81"/>
      <c r="D76" s="81"/>
      <c r="E76" s="81"/>
      <c r="F76" s="43"/>
      <c r="G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</row>
    <row r="77" spans="1:24" ht="17.25" customHeight="1">
      <c r="A77" s="43"/>
      <c r="B77" s="81"/>
      <c r="C77" s="81"/>
      <c r="D77" s="81"/>
      <c r="E77" s="81"/>
      <c r="F77" s="43"/>
      <c r="G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</row>
    <row r="78" spans="1:24" ht="17.25" customHeight="1">
      <c r="A78" s="43"/>
      <c r="B78" s="81"/>
      <c r="C78" s="81"/>
      <c r="D78" s="81"/>
      <c r="E78" s="81"/>
      <c r="F78" s="43"/>
      <c r="G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</row>
    <row r="79" spans="1:24" ht="17.25" customHeight="1">
      <c r="A79" s="43"/>
      <c r="B79" s="81"/>
      <c r="C79" s="81"/>
      <c r="D79" s="81"/>
      <c r="E79" s="81"/>
      <c r="F79" s="43"/>
      <c r="G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</row>
    <row r="80" spans="1:24" ht="17.25" customHeight="1">
      <c r="A80" s="43"/>
      <c r="B80" s="81"/>
      <c r="C80" s="81"/>
      <c r="D80" s="81"/>
      <c r="E80" s="81"/>
      <c r="F80" s="43"/>
      <c r="G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</row>
    <row r="81" spans="1:24" ht="17.25" customHeight="1">
      <c r="A81" s="43"/>
      <c r="B81" s="81"/>
      <c r="C81" s="81"/>
      <c r="D81" s="81"/>
      <c r="E81" s="81"/>
      <c r="F81" s="43"/>
      <c r="G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</row>
    <row r="82" spans="1:24" ht="17.25" customHeight="1">
      <c r="A82" s="43"/>
      <c r="B82" s="81"/>
      <c r="C82" s="81"/>
      <c r="D82" s="81"/>
      <c r="E82" s="81"/>
      <c r="F82" s="43"/>
      <c r="G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</row>
    <row r="83" spans="1:24" ht="17.25" customHeight="1">
      <c r="A83" s="43"/>
      <c r="B83" s="81"/>
      <c r="C83" s="81"/>
      <c r="D83" s="81"/>
      <c r="E83" s="81"/>
      <c r="F83" s="43"/>
      <c r="G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</row>
    <row r="84" spans="1:24" ht="17.25" customHeight="1">
      <c r="A84" s="43"/>
      <c r="B84" s="81"/>
      <c r="C84" s="81"/>
      <c r="D84" s="81"/>
      <c r="E84" s="81"/>
      <c r="F84" s="43"/>
      <c r="G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</row>
    <row r="85" spans="1:24" ht="17.25" customHeight="1">
      <c r="A85" s="43"/>
      <c r="B85" s="81"/>
      <c r="C85" s="81"/>
      <c r="D85" s="81"/>
      <c r="E85" s="81"/>
      <c r="F85" s="43"/>
      <c r="G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</row>
    <row r="86" spans="1:24" ht="17.25" customHeight="1">
      <c r="A86" s="43"/>
      <c r="B86" s="81"/>
      <c r="C86" s="81"/>
      <c r="D86" s="81"/>
      <c r="E86" s="81"/>
      <c r="F86" s="43"/>
      <c r="G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</row>
    <row r="87" spans="1:24" ht="17.25" customHeight="1">
      <c r="A87" s="43"/>
      <c r="B87" s="81"/>
      <c r="C87" s="81"/>
      <c r="D87" s="81"/>
      <c r="E87" s="81"/>
      <c r="F87" s="43"/>
      <c r="G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</row>
    <row r="88" spans="1:24" ht="17.25" customHeight="1">
      <c r="A88" s="43"/>
      <c r="B88" s="81"/>
      <c r="C88" s="81"/>
      <c r="D88" s="81"/>
      <c r="E88" s="81"/>
      <c r="F88" s="43"/>
      <c r="G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</row>
    <row r="89" spans="1:24" ht="17.25" customHeight="1">
      <c r="A89" s="43"/>
      <c r="B89" s="81"/>
      <c r="C89" s="81"/>
      <c r="D89" s="81"/>
      <c r="E89" s="81"/>
      <c r="F89" s="43"/>
      <c r="G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</row>
    <row r="90" spans="1:24" ht="17.25" customHeight="1">
      <c r="A90" s="43"/>
      <c r="B90" s="81"/>
      <c r="C90" s="81"/>
      <c r="D90" s="81"/>
      <c r="E90" s="81"/>
      <c r="F90" s="43"/>
      <c r="G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</row>
    <row r="91" spans="1:24" ht="17.25" customHeight="1">
      <c r="A91" s="43"/>
      <c r="B91" s="81"/>
      <c r="C91" s="81"/>
      <c r="D91" s="81"/>
      <c r="E91" s="81"/>
      <c r="F91" s="43"/>
      <c r="G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</row>
    <row r="92" spans="1:24" ht="17.25" customHeight="1">
      <c r="A92" s="43"/>
      <c r="B92" s="81"/>
      <c r="C92" s="81"/>
      <c r="D92" s="81"/>
      <c r="E92" s="81"/>
      <c r="F92" s="43"/>
      <c r="G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</row>
    <row r="93" spans="1:24" ht="17.25" customHeight="1">
      <c r="A93" s="43"/>
      <c r="B93" s="81"/>
      <c r="C93" s="81"/>
      <c r="D93" s="81"/>
      <c r="E93" s="81"/>
      <c r="F93" s="43"/>
      <c r="G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</row>
    <row r="94" spans="1:24" ht="17.25" customHeight="1">
      <c r="A94" s="43"/>
      <c r="B94" s="81"/>
      <c r="C94" s="81"/>
      <c r="D94" s="81"/>
      <c r="E94" s="81"/>
      <c r="F94" s="43"/>
      <c r="G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</row>
    <row r="95" spans="1:24" ht="17.25" customHeight="1">
      <c r="A95" s="43"/>
      <c r="B95" s="81"/>
      <c r="C95" s="81"/>
      <c r="D95" s="81"/>
      <c r="E95" s="81"/>
      <c r="F95" s="43"/>
      <c r="G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</row>
    <row r="96" spans="1:24" ht="17.25" customHeight="1">
      <c r="A96" s="43"/>
      <c r="B96" s="81"/>
      <c r="C96" s="81"/>
      <c r="D96" s="81"/>
      <c r="E96" s="81"/>
      <c r="F96" s="43"/>
      <c r="G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</row>
    <row r="97" spans="1:24" ht="17.25" customHeight="1">
      <c r="A97" s="43"/>
      <c r="B97" s="81"/>
      <c r="C97" s="81"/>
      <c r="D97" s="81"/>
      <c r="E97" s="81"/>
      <c r="F97" s="43"/>
      <c r="G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</row>
    <row r="98" spans="1:24" ht="17.25" customHeight="1">
      <c r="A98" s="43"/>
      <c r="B98" s="81"/>
      <c r="C98" s="81"/>
      <c r="D98" s="81"/>
      <c r="E98" s="81"/>
      <c r="F98" s="43"/>
      <c r="G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</row>
    <row r="99" spans="1:24" ht="17.25" customHeight="1">
      <c r="A99" s="43"/>
      <c r="B99" s="81"/>
      <c r="C99" s="81"/>
      <c r="D99" s="81"/>
      <c r="E99" s="81"/>
      <c r="F99" s="43"/>
      <c r="G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</row>
    <row r="100" spans="1:24" ht="17.25" customHeight="1">
      <c r="A100" s="43"/>
      <c r="B100" s="81"/>
      <c r="C100" s="81"/>
      <c r="D100" s="81"/>
      <c r="E100" s="81"/>
      <c r="F100" s="43"/>
      <c r="G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</row>
    <row r="101" spans="1:24" ht="17.25" customHeight="1">
      <c r="A101" s="43"/>
      <c r="B101" s="81"/>
      <c r="C101" s="81"/>
      <c r="D101" s="81"/>
      <c r="E101" s="81"/>
      <c r="F101" s="43"/>
      <c r="G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</row>
    <row r="102" spans="1:24" ht="17.25" customHeight="1">
      <c r="A102" s="43"/>
      <c r="B102" s="81"/>
      <c r="C102" s="81"/>
      <c r="D102" s="81"/>
      <c r="E102" s="81"/>
      <c r="F102" s="43"/>
      <c r="G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</row>
    <row r="103" spans="1:24" ht="17.25" customHeight="1">
      <c r="A103" s="43"/>
      <c r="B103" s="81"/>
      <c r="C103" s="81"/>
      <c r="D103" s="81"/>
      <c r="E103" s="81"/>
      <c r="F103" s="43"/>
      <c r="G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</row>
    <row r="104" spans="1:24" ht="17.25" customHeight="1">
      <c r="A104" s="43"/>
      <c r="B104" s="81"/>
      <c r="C104" s="81"/>
      <c r="D104" s="81"/>
      <c r="E104" s="81"/>
      <c r="F104" s="43"/>
      <c r="G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</row>
    <row r="105" spans="1:24" ht="17.25" customHeight="1">
      <c r="A105" s="43"/>
      <c r="B105" s="81"/>
      <c r="C105" s="81"/>
      <c r="D105" s="81"/>
      <c r="E105" s="81"/>
      <c r="F105" s="43"/>
      <c r="G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</row>
    <row r="106" spans="1:24" ht="17.25" customHeight="1">
      <c r="A106" s="43"/>
      <c r="B106" s="81"/>
      <c r="C106" s="81"/>
      <c r="D106" s="81"/>
      <c r="E106" s="81"/>
      <c r="F106" s="43"/>
      <c r="G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</row>
    <row r="107" spans="1:24" ht="17.25" customHeight="1">
      <c r="A107" s="43"/>
      <c r="B107" s="81"/>
      <c r="C107" s="81"/>
      <c r="D107" s="81"/>
      <c r="E107" s="81"/>
      <c r="F107" s="43"/>
      <c r="G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</row>
    <row r="108" spans="1:24" ht="17.25" customHeight="1">
      <c r="A108" s="43"/>
      <c r="B108" s="81"/>
      <c r="C108" s="81"/>
      <c r="D108" s="81"/>
      <c r="E108" s="81"/>
      <c r="F108" s="43"/>
      <c r="G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</row>
    <row r="109" spans="1:24" ht="17.25" customHeight="1">
      <c r="A109" s="43"/>
      <c r="B109" s="81"/>
      <c r="C109" s="81"/>
      <c r="D109" s="81"/>
      <c r="E109" s="81"/>
      <c r="F109" s="43"/>
      <c r="G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</row>
    <row r="110" spans="1:24" ht="17.25" customHeight="1">
      <c r="A110" s="43"/>
      <c r="B110" s="81"/>
      <c r="C110" s="81"/>
      <c r="D110" s="81"/>
      <c r="E110" s="81"/>
      <c r="F110" s="43"/>
      <c r="G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</row>
    <row r="111" spans="1:24" ht="17.25" customHeight="1">
      <c r="A111" s="43"/>
      <c r="B111" s="81"/>
      <c r="C111" s="81"/>
      <c r="D111" s="81"/>
      <c r="E111" s="81"/>
      <c r="F111" s="43"/>
      <c r="G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</row>
    <row r="112" spans="1:24" ht="17.25" customHeight="1">
      <c r="A112" s="43"/>
      <c r="B112" s="81"/>
      <c r="C112" s="81"/>
      <c r="D112" s="81"/>
      <c r="E112" s="81"/>
      <c r="F112" s="43"/>
      <c r="G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</row>
    <row r="113" spans="1:24" ht="17.25" customHeight="1">
      <c r="A113" s="43"/>
      <c r="B113" s="81"/>
      <c r="C113" s="81"/>
      <c r="D113" s="81"/>
      <c r="E113" s="81"/>
      <c r="F113" s="43"/>
      <c r="G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</row>
    <row r="114" spans="1:24" ht="17.25" customHeight="1">
      <c r="A114" s="43"/>
      <c r="B114" s="81"/>
      <c r="C114" s="81"/>
      <c r="D114" s="81"/>
      <c r="E114" s="81"/>
      <c r="F114" s="43"/>
      <c r="G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</row>
    <row r="115" spans="1:24" ht="17.25" customHeight="1">
      <c r="A115" s="43"/>
      <c r="B115" s="81"/>
      <c r="C115" s="81"/>
      <c r="D115" s="81"/>
      <c r="E115" s="81"/>
      <c r="F115" s="43"/>
      <c r="G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</row>
    <row r="116" spans="1:24" ht="17.25" customHeight="1">
      <c r="A116" s="43"/>
      <c r="B116" s="81"/>
      <c r="C116" s="81"/>
      <c r="D116" s="81"/>
      <c r="E116" s="81"/>
      <c r="F116" s="43"/>
      <c r="G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</row>
    <row r="117" spans="1:24" ht="17.25" customHeight="1">
      <c r="A117" s="43"/>
      <c r="B117" s="81"/>
      <c r="C117" s="81"/>
      <c r="D117" s="81"/>
      <c r="E117" s="81"/>
      <c r="F117" s="43"/>
      <c r="G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</row>
    <row r="118" spans="1:24" ht="17.25" customHeight="1">
      <c r="A118" s="43"/>
      <c r="B118" s="81"/>
      <c r="C118" s="81"/>
      <c r="D118" s="81"/>
      <c r="E118" s="81"/>
      <c r="F118" s="43"/>
      <c r="G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</row>
    <row r="119" spans="1:24" ht="17.25" customHeight="1">
      <c r="A119" s="43"/>
      <c r="B119" s="81"/>
      <c r="C119" s="81"/>
      <c r="D119" s="81"/>
      <c r="E119" s="81"/>
      <c r="F119" s="43"/>
      <c r="G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</row>
    <row r="120" spans="1:24" ht="17.25" customHeight="1">
      <c r="A120" s="43"/>
      <c r="B120" s="81"/>
      <c r="C120" s="81"/>
      <c r="D120" s="81"/>
      <c r="E120" s="81"/>
      <c r="F120" s="43"/>
      <c r="G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</row>
    <row r="121" spans="1:24" ht="17.25" customHeight="1">
      <c r="A121" s="43"/>
      <c r="B121" s="81"/>
      <c r="C121" s="81"/>
      <c r="D121" s="81"/>
      <c r="E121" s="81"/>
      <c r="F121" s="43"/>
      <c r="G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</row>
    <row r="122" spans="1:24" ht="17.25" customHeight="1">
      <c r="A122" s="43"/>
      <c r="B122" s="81"/>
      <c r="C122" s="81"/>
      <c r="D122" s="81"/>
      <c r="E122" s="81"/>
      <c r="F122" s="43"/>
      <c r="G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</row>
    <row r="123" spans="1:24" ht="17.25" customHeight="1">
      <c r="A123" s="43"/>
      <c r="B123" s="81"/>
      <c r="C123" s="81"/>
      <c r="D123" s="81"/>
      <c r="E123" s="81"/>
      <c r="F123" s="43"/>
      <c r="G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</row>
    <row r="124" spans="1:24" ht="17.25" customHeight="1">
      <c r="A124" s="43"/>
      <c r="B124" s="81"/>
      <c r="C124" s="81"/>
      <c r="D124" s="81"/>
      <c r="E124" s="81"/>
      <c r="F124" s="43"/>
      <c r="G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</row>
    <row r="125" spans="1:24" ht="17.25" customHeight="1">
      <c r="A125" s="43"/>
      <c r="B125" s="81"/>
      <c r="C125" s="81"/>
      <c r="D125" s="81"/>
      <c r="E125" s="81"/>
      <c r="F125" s="43"/>
      <c r="G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</row>
    <row r="126" spans="1:24" ht="17.25" customHeight="1">
      <c r="A126" s="43"/>
      <c r="B126" s="81"/>
      <c r="C126" s="81"/>
      <c r="D126" s="81"/>
      <c r="E126" s="81"/>
      <c r="F126" s="43"/>
      <c r="G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</row>
    <row r="127" spans="1:24" ht="17.25" customHeight="1">
      <c r="A127" s="43"/>
      <c r="B127" s="81"/>
      <c r="C127" s="81"/>
      <c r="D127" s="81"/>
      <c r="E127" s="81"/>
      <c r="F127" s="43"/>
      <c r="G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</row>
    <row r="128" spans="1:24" ht="17.25" customHeight="1">
      <c r="A128" s="43"/>
      <c r="B128" s="81"/>
      <c r="C128" s="81"/>
      <c r="D128" s="81"/>
      <c r="E128" s="81"/>
      <c r="F128" s="43"/>
      <c r="G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</row>
    <row r="129" spans="1:24" ht="17.25" customHeight="1">
      <c r="A129" s="43"/>
      <c r="B129" s="81"/>
      <c r="C129" s="81"/>
      <c r="D129" s="81"/>
      <c r="E129" s="81"/>
      <c r="F129" s="43"/>
      <c r="G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</row>
    <row r="130" spans="1:24" ht="17.25" customHeight="1">
      <c r="A130" s="43"/>
      <c r="B130" s="81"/>
      <c r="C130" s="81"/>
      <c r="D130" s="81"/>
      <c r="E130" s="81"/>
      <c r="F130" s="43"/>
      <c r="G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</row>
    <row r="131" spans="1:24" ht="17.25" customHeight="1">
      <c r="A131" s="43"/>
      <c r="B131" s="81"/>
      <c r="C131" s="81"/>
      <c r="D131" s="81"/>
      <c r="E131" s="81"/>
      <c r="F131" s="43"/>
      <c r="G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</row>
    <row r="132" spans="1:24" ht="17.25" customHeight="1">
      <c r="A132" s="43"/>
      <c r="B132" s="81"/>
      <c r="C132" s="81"/>
      <c r="D132" s="81"/>
      <c r="E132" s="81"/>
      <c r="F132" s="43"/>
      <c r="G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</row>
    <row r="133" spans="1:24" ht="17.25" customHeight="1">
      <c r="A133" s="43"/>
      <c r="B133" s="81"/>
      <c r="C133" s="81"/>
      <c r="D133" s="81"/>
      <c r="E133" s="81"/>
      <c r="F133" s="43"/>
      <c r="G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</row>
    <row r="134" spans="1:24" ht="17.25" customHeight="1">
      <c r="A134" s="43"/>
      <c r="B134" s="81"/>
      <c r="C134" s="81"/>
      <c r="D134" s="81"/>
      <c r="E134" s="81"/>
      <c r="F134" s="43"/>
      <c r="G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</row>
    <row r="135" spans="1:24" ht="17.25" customHeight="1">
      <c r="A135" s="43"/>
      <c r="B135" s="81"/>
      <c r="C135" s="81"/>
      <c r="D135" s="81"/>
      <c r="E135" s="81"/>
      <c r="F135" s="43"/>
      <c r="G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</row>
    <row r="136" spans="1:24" ht="17.25" customHeight="1">
      <c r="A136" s="43"/>
      <c r="B136" s="81"/>
      <c r="C136" s="81"/>
      <c r="D136" s="81"/>
      <c r="E136" s="81"/>
      <c r="F136" s="43"/>
      <c r="G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</row>
    <row r="137" spans="1:24" ht="17.25" customHeight="1">
      <c r="A137" s="43"/>
      <c r="B137" s="81"/>
      <c r="C137" s="81"/>
      <c r="D137" s="81"/>
      <c r="E137" s="81"/>
      <c r="F137" s="43"/>
      <c r="G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</row>
    <row r="138" spans="1:24" ht="17.25" customHeight="1">
      <c r="A138" s="43"/>
      <c r="B138" s="81"/>
      <c r="C138" s="81"/>
      <c r="D138" s="81"/>
      <c r="E138" s="81"/>
      <c r="F138" s="43"/>
      <c r="G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</row>
    <row r="139" spans="1:24" ht="17.25" customHeight="1">
      <c r="A139" s="43"/>
      <c r="B139" s="81"/>
      <c r="C139" s="81"/>
      <c r="D139" s="81"/>
      <c r="E139" s="81"/>
      <c r="F139" s="43"/>
      <c r="G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</row>
    <row r="140" spans="1:24" ht="17.25" customHeight="1">
      <c r="A140" s="43"/>
      <c r="B140" s="81"/>
      <c r="C140" s="81"/>
      <c r="D140" s="81"/>
      <c r="E140" s="81"/>
      <c r="F140" s="43"/>
      <c r="G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</row>
    <row r="141" spans="1:24" ht="17.25" customHeight="1">
      <c r="A141" s="43"/>
      <c r="B141" s="81"/>
      <c r="C141" s="81"/>
      <c r="D141" s="81"/>
      <c r="E141" s="81"/>
      <c r="F141" s="43"/>
      <c r="G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</row>
    <row r="142" spans="1:24" ht="17.25" customHeight="1">
      <c r="A142" s="43"/>
      <c r="B142" s="81"/>
      <c r="C142" s="81"/>
      <c r="D142" s="81"/>
      <c r="E142" s="81"/>
      <c r="F142" s="43"/>
      <c r="G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</row>
    <row r="143" spans="1:24" ht="17.25" customHeight="1">
      <c r="A143" s="43"/>
      <c r="B143" s="81"/>
      <c r="C143" s="81"/>
      <c r="D143" s="81"/>
      <c r="E143" s="81"/>
      <c r="F143" s="43"/>
      <c r="G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</row>
    <row r="144" spans="1:24" ht="17.25" customHeight="1">
      <c r="A144" s="43"/>
      <c r="B144" s="81"/>
      <c r="C144" s="81"/>
      <c r="D144" s="81"/>
      <c r="E144" s="81"/>
      <c r="F144" s="43"/>
      <c r="G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</row>
    <row r="145" spans="1:24" ht="17.25" customHeight="1">
      <c r="A145" s="43"/>
      <c r="B145" s="81"/>
      <c r="C145" s="81"/>
      <c r="D145" s="81"/>
      <c r="E145" s="81"/>
      <c r="F145" s="43"/>
      <c r="G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</row>
    <row r="146" spans="1:24" ht="17.25" customHeight="1">
      <c r="A146" s="43"/>
      <c r="B146" s="81"/>
      <c r="C146" s="81"/>
      <c r="D146" s="81"/>
      <c r="E146" s="81"/>
      <c r="F146" s="43"/>
      <c r="G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</row>
    <row r="147" spans="1:24" ht="17.25" customHeight="1">
      <c r="A147" s="43"/>
      <c r="B147" s="81"/>
      <c r="C147" s="81"/>
      <c r="D147" s="81"/>
      <c r="E147" s="81"/>
      <c r="F147" s="43"/>
      <c r="G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</row>
    <row r="148" spans="1:24" ht="17.25" customHeight="1">
      <c r="A148" s="43"/>
      <c r="B148" s="81"/>
      <c r="C148" s="81"/>
      <c r="D148" s="81"/>
      <c r="E148" s="81"/>
      <c r="F148" s="43"/>
      <c r="G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</row>
    <row r="149" spans="1:24" ht="17.25" customHeight="1">
      <c r="A149" s="43"/>
      <c r="B149" s="81"/>
      <c r="C149" s="81"/>
      <c r="D149" s="81"/>
      <c r="E149" s="81"/>
      <c r="F149" s="43"/>
      <c r="G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</row>
    <row r="150" spans="1:24" ht="17.25" customHeight="1">
      <c r="A150" s="43"/>
      <c r="B150" s="81"/>
      <c r="C150" s="81"/>
      <c r="D150" s="81"/>
      <c r="E150" s="81"/>
      <c r="F150" s="43"/>
      <c r="G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</row>
    <row r="151" spans="1:24" ht="17.25" customHeight="1">
      <c r="A151" s="43"/>
      <c r="B151" s="81"/>
      <c r="C151" s="81"/>
      <c r="D151" s="81"/>
      <c r="E151" s="81"/>
      <c r="F151" s="43"/>
      <c r="G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</row>
    <row r="152" spans="1:24" ht="17.25" customHeight="1">
      <c r="A152" s="43"/>
      <c r="B152" s="81"/>
      <c r="C152" s="81"/>
      <c r="D152" s="81"/>
      <c r="E152" s="81"/>
      <c r="F152" s="43"/>
      <c r="G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</row>
    <row r="153" spans="1:24" ht="17.25" customHeight="1">
      <c r="A153" s="43"/>
      <c r="B153" s="81"/>
      <c r="C153" s="81"/>
      <c r="D153" s="81"/>
      <c r="E153" s="81"/>
      <c r="F153" s="43"/>
      <c r="G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</row>
    <row r="154" spans="1:24" ht="17.25" customHeight="1">
      <c r="A154" s="43"/>
      <c r="B154" s="81"/>
      <c r="C154" s="81"/>
      <c r="D154" s="81"/>
      <c r="E154" s="81"/>
      <c r="F154" s="43"/>
      <c r="G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</row>
    <row r="155" spans="1:24" ht="17.25" customHeight="1">
      <c r="A155" s="43"/>
      <c r="B155" s="81"/>
      <c r="C155" s="81"/>
      <c r="D155" s="81"/>
      <c r="E155" s="81"/>
      <c r="F155" s="43"/>
      <c r="G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</row>
    <row r="156" spans="1:24" ht="17.25" customHeight="1">
      <c r="A156" s="43"/>
      <c r="B156" s="81"/>
      <c r="C156" s="81"/>
      <c r="D156" s="81"/>
      <c r="E156" s="81"/>
      <c r="F156" s="43"/>
      <c r="G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</row>
    <row r="157" spans="1:24" ht="17.25" customHeight="1">
      <c r="A157" s="43"/>
      <c r="B157" s="81"/>
      <c r="C157" s="81"/>
      <c r="D157" s="81"/>
      <c r="E157" s="81"/>
      <c r="F157" s="43"/>
      <c r="G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</row>
    <row r="158" spans="1:24" ht="17.25" customHeight="1">
      <c r="A158" s="43"/>
      <c r="B158" s="81"/>
      <c r="C158" s="81"/>
      <c r="D158" s="81"/>
      <c r="E158" s="81"/>
      <c r="F158" s="43"/>
      <c r="G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</row>
    <row r="159" spans="1:24" ht="17.25" customHeight="1">
      <c r="A159" s="43"/>
      <c r="B159" s="81"/>
      <c r="C159" s="81"/>
      <c r="D159" s="81"/>
      <c r="E159" s="81"/>
      <c r="F159" s="43"/>
      <c r="G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</row>
    <row r="160" spans="1:24" ht="17.25" customHeight="1">
      <c r="A160" s="43"/>
      <c r="B160" s="81"/>
      <c r="C160" s="81"/>
      <c r="D160" s="81"/>
      <c r="E160" s="81"/>
      <c r="F160" s="43"/>
      <c r="G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</row>
    <row r="161" spans="1:24" ht="17.25" customHeight="1">
      <c r="A161" s="43"/>
      <c r="B161" s="81"/>
      <c r="C161" s="81"/>
      <c r="D161" s="81"/>
      <c r="E161" s="81"/>
      <c r="F161" s="43"/>
      <c r="G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</row>
    <row r="162" spans="1:24" ht="17.25" customHeight="1">
      <c r="A162" s="43"/>
      <c r="B162" s="81"/>
      <c r="C162" s="81"/>
      <c r="D162" s="81"/>
      <c r="E162" s="81"/>
      <c r="F162" s="43"/>
      <c r="G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</row>
    <row r="163" spans="1:24" ht="17.25" customHeight="1">
      <c r="A163" s="43"/>
      <c r="B163" s="81"/>
      <c r="C163" s="81"/>
      <c r="D163" s="81"/>
      <c r="E163" s="81"/>
      <c r="F163" s="43"/>
      <c r="G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</row>
    <row r="164" spans="1:24" ht="17.25" customHeight="1">
      <c r="A164" s="43"/>
      <c r="B164" s="81"/>
      <c r="C164" s="81"/>
      <c r="D164" s="81"/>
      <c r="E164" s="81"/>
      <c r="F164" s="43"/>
      <c r="G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</row>
    <row r="165" spans="1:24" ht="17.25" customHeight="1">
      <c r="A165" s="43"/>
      <c r="B165" s="81"/>
      <c r="C165" s="81"/>
      <c r="D165" s="81"/>
      <c r="E165" s="81"/>
      <c r="F165" s="43"/>
      <c r="G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</row>
    <row r="166" spans="1:24" ht="17.25" customHeight="1">
      <c r="A166" s="43"/>
      <c r="B166" s="81"/>
      <c r="C166" s="81"/>
      <c r="D166" s="81"/>
      <c r="E166" s="81"/>
      <c r="F166" s="43"/>
      <c r="G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</row>
    <row r="167" spans="1:24" ht="17.25" customHeight="1">
      <c r="A167" s="43"/>
      <c r="B167" s="81"/>
      <c r="C167" s="81"/>
      <c r="D167" s="81"/>
      <c r="E167" s="81"/>
      <c r="F167" s="43"/>
      <c r="G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</row>
    <row r="168" spans="1:24" ht="17.25" customHeight="1">
      <c r="A168" s="43"/>
      <c r="B168" s="81"/>
      <c r="C168" s="81"/>
      <c r="D168" s="81"/>
      <c r="E168" s="81"/>
      <c r="F168" s="43"/>
      <c r="G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</row>
    <row r="169" spans="1:24" ht="17.25" customHeight="1">
      <c r="A169" s="43"/>
      <c r="B169" s="81"/>
      <c r="C169" s="81"/>
      <c r="D169" s="81"/>
      <c r="E169" s="81"/>
      <c r="F169" s="43"/>
      <c r="G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</row>
    <row r="170" spans="1:24" ht="17.25" customHeight="1">
      <c r="A170" s="43"/>
      <c r="B170" s="81"/>
      <c r="C170" s="81"/>
      <c r="D170" s="81"/>
      <c r="E170" s="81"/>
      <c r="F170" s="43"/>
      <c r="G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</row>
    <row r="171" spans="1:24" ht="17.25" customHeight="1">
      <c r="A171" s="43"/>
      <c r="B171" s="81"/>
      <c r="C171" s="81"/>
      <c r="D171" s="81"/>
      <c r="E171" s="81"/>
      <c r="F171" s="43"/>
      <c r="G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</row>
    <row r="172" spans="1:24" ht="17.25" customHeight="1">
      <c r="A172" s="43"/>
      <c r="B172" s="81"/>
      <c r="C172" s="81"/>
      <c r="D172" s="81"/>
      <c r="E172" s="81"/>
      <c r="F172" s="43"/>
      <c r="G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</row>
    <row r="173" spans="1:24" ht="17.25" customHeight="1">
      <c r="A173" s="43"/>
      <c r="B173" s="81"/>
      <c r="C173" s="81"/>
      <c r="D173" s="81"/>
      <c r="E173" s="81"/>
      <c r="F173" s="43"/>
      <c r="G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</row>
    <row r="174" spans="1:24" ht="17.25" customHeight="1">
      <c r="A174" s="43"/>
      <c r="B174" s="81"/>
      <c r="C174" s="81"/>
      <c r="D174" s="81"/>
      <c r="E174" s="81"/>
      <c r="F174" s="43"/>
      <c r="G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</row>
    <row r="175" spans="1:24" ht="17.25" customHeight="1">
      <c r="A175" s="43"/>
      <c r="B175" s="81"/>
      <c r="C175" s="81"/>
      <c r="D175" s="81"/>
      <c r="E175" s="81"/>
      <c r="F175" s="43"/>
      <c r="G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</row>
    <row r="176" spans="1:24" ht="17.25" customHeight="1">
      <c r="A176" s="43"/>
      <c r="B176" s="81"/>
      <c r="C176" s="81"/>
      <c r="D176" s="81"/>
      <c r="E176" s="81"/>
      <c r="F176" s="43"/>
      <c r="G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</row>
    <row r="177" spans="1:24" ht="17.25" customHeight="1">
      <c r="A177" s="43"/>
      <c r="B177" s="81"/>
      <c r="C177" s="81"/>
      <c r="D177" s="81"/>
      <c r="E177" s="81"/>
      <c r="F177" s="43"/>
      <c r="G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</row>
    <row r="178" spans="1:24" ht="17.25" customHeight="1">
      <c r="A178" s="43"/>
      <c r="B178" s="81"/>
      <c r="C178" s="81"/>
      <c r="D178" s="81"/>
      <c r="E178" s="81"/>
      <c r="F178" s="43"/>
      <c r="G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</row>
    <row r="179" spans="1:24" ht="17.25" customHeight="1">
      <c r="A179" s="43"/>
      <c r="B179" s="81"/>
      <c r="C179" s="81"/>
      <c r="D179" s="81"/>
      <c r="E179" s="81"/>
      <c r="F179" s="43"/>
      <c r="G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</row>
    <row r="180" spans="1:24" ht="17.25" customHeight="1">
      <c r="A180" s="43"/>
      <c r="B180" s="81"/>
      <c r="C180" s="81"/>
      <c r="D180" s="81"/>
      <c r="E180" s="81"/>
      <c r="F180" s="43"/>
      <c r="G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</row>
    <row r="181" spans="1:24" ht="17.25" customHeight="1">
      <c r="A181" s="43"/>
      <c r="B181" s="81"/>
      <c r="C181" s="81"/>
      <c r="D181" s="81"/>
      <c r="E181" s="81"/>
      <c r="F181" s="43"/>
      <c r="G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</row>
    <row r="182" spans="1:24" ht="17.25" customHeight="1">
      <c r="A182" s="43"/>
      <c r="B182" s="81"/>
      <c r="C182" s="81"/>
      <c r="D182" s="81"/>
      <c r="E182" s="81"/>
      <c r="F182" s="43"/>
      <c r="G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</row>
    <row r="183" spans="1:24" ht="17.25" customHeight="1">
      <c r="A183" s="43"/>
      <c r="B183" s="81"/>
      <c r="C183" s="81"/>
      <c r="D183" s="81"/>
      <c r="E183" s="81"/>
      <c r="F183" s="43"/>
      <c r="G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</row>
    <row r="184" spans="1:24" ht="17.25" customHeight="1">
      <c r="A184" s="43"/>
      <c r="B184" s="81"/>
      <c r="C184" s="81"/>
      <c r="D184" s="81"/>
      <c r="E184" s="81"/>
      <c r="F184" s="43"/>
      <c r="G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</row>
    <row r="185" spans="1:24" ht="17.25" customHeight="1">
      <c r="A185" s="43"/>
      <c r="B185" s="81"/>
      <c r="C185" s="81"/>
      <c r="D185" s="81"/>
      <c r="E185" s="81"/>
      <c r="F185" s="43"/>
      <c r="G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</row>
    <row r="186" spans="1:24" ht="17.25" customHeight="1">
      <c r="A186" s="43"/>
      <c r="B186" s="81"/>
      <c r="C186" s="81"/>
      <c r="D186" s="81"/>
      <c r="E186" s="81"/>
      <c r="F186" s="43"/>
      <c r="G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</row>
    <row r="187" spans="1:24" ht="17.25" customHeight="1">
      <c r="A187" s="43"/>
      <c r="B187" s="81"/>
      <c r="C187" s="81"/>
      <c r="D187" s="81"/>
      <c r="E187" s="81"/>
      <c r="F187" s="43"/>
      <c r="G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</row>
    <row r="188" spans="1:24" ht="17.25" customHeight="1">
      <c r="A188" s="43"/>
      <c r="B188" s="81"/>
      <c r="C188" s="81"/>
      <c r="D188" s="81"/>
      <c r="E188" s="81"/>
      <c r="F188" s="43"/>
      <c r="G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</row>
    <row r="189" spans="1:24" ht="17.25" customHeight="1">
      <c r="A189" s="43"/>
      <c r="B189" s="81"/>
      <c r="C189" s="81"/>
      <c r="D189" s="81"/>
      <c r="E189" s="81"/>
      <c r="F189" s="43"/>
      <c r="G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</row>
    <row r="190" spans="1:24" ht="17.25" customHeight="1">
      <c r="A190" s="43"/>
      <c r="B190" s="81"/>
      <c r="C190" s="81"/>
      <c r="D190" s="81"/>
      <c r="E190" s="81"/>
      <c r="F190" s="43"/>
      <c r="G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</row>
    <row r="191" spans="1:24" ht="17.25" customHeight="1">
      <c r="A191" s="43"/>
      <c r="B191" s="81"/>
      <c r="C191" s="81"/>
      <c r="D191" s="81"/>
      <c r="E191" s="81"/>
      <c r="F191" s="43"/>
      <c r="G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</row>
    <row r="192" spans="1:24" ht="17.25" customHeight="1">
      <c r="A192" s="43"/>
      <c r="B192" s="81"/>
      <c r="C192" s="81"/>
      <c r="D192" s="81"/>
      <c r="E192" s="81"/>
      <c r="F192" s="43"/>
      <c r="G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</row>
    <row r="193" spans="1:24" ht="17.25" customHeight="1">
      <c r="A193" s="43"/>
      <c r="B193" s="81"/>
      <c r="C193" s="81"/>
      <c r="D193" s="81"/>
      <c r="E193" s="81"/>
      <c r="F193" s="43"/>
      <c r="G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</row>
    <row r="194" spans="1:24" ht="17.25" customHeight="1">
      <c r="A194" s="43"/>
      <c r="B194" s="81"/>
      <c r="C194" s="81"/>
      <c r="D194" s="81"/>
      <c r="E194" s="81"/>
      <c r="F194" s="43"/>
      <c r="G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</row>
    <row r="195" spans="1:24" ht="17.25" customHeight="1">
      <c r="A195" s="43"/>
      <c r="B195" s="81"/>
      <c r="C195" s="81"/>
      <c r="D195" s="81"/>
      <c r="E195" s="81"/>
      <c r="F195" s="43"/>
      <c r="G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</row>
    <row r="196" spans="1:24" ht="17.25" customHeight="1">
      <c r="A196" s="43"/>
      <c r="B196" s="81"/>
      <c r="C196" s="81"/>
      <c r="D196" s="81"/>
      <c r="E196" s="81"/>
      <c r="F196" s="43"/>
      <c r="G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</row>
    <row r="197" spans="1:24" ht="17.25" customHeight="1">
      <c r="A197" s="43"/>
      <c r="B197" s="81"/>
      <c r="C197" s="81"/>
      <c r="D197" s="81"/>
      <c r="E197" s="81"/>
      <c r="F197" s="43"/>
      <c r="G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</row>
    <row r="198" spans="1:24" ht="17.25" customHeight="1">
      <c r="A198" s="43"/>
      <c r="B198" s="81"/>
      <c r="C198" s="81"/>
      <c r="D198" s="81"/>
      <c r="E198" s="81"/>
      <c r="F198" s="43"/>
      <c r="G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</row>
    <row r="199" spans="1:24" ht="17.25" customHeight="1">
      <c r="A199" s="43"/>
      <c r="B199" s="81"/>
      <c r="C199" s="81"/>
      <c r="D199" s="81"/>
      <c r="E199" s="81"/>
      <c r="F199" s="43"/>
      <c r="G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</row>
    <row r="200" spans="1:24" ht="17.25" customHeight="1">
      <c r="A200" s="43"/>
      <c r="B200" s="81"/>
      <c r="C200" s="81"/>
      <c r="D200" s="81"/>
      <c r="E200" s="81"/>
      <c r="F200" s="43"/>
      <c r="G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</row>
    <row r="201" spans="1:24" ht="17.25" customHeight="1">
      <c r="A201" s="43"/>
      <c r="B201" s="81"/>
      <c r="C201" s="81"/>
      <c r="D201" s="81"/>
      <c r="E201" s="81"/>
      <c r="F201" s="43"/>
      <c r="G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</row>
    <row r="202" spans="1:24" ht="17.25" customHeight="1">
      <c r="A202" s="43"/>
      <c r="B202" s="81"/>
      <c r="C202" s="81"/>
      <c r="D202" s="81"/>
      <c r="E202" s="81"/>
      <c r="F202" s="43"/>
      <c r="G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</row>
    <row r="203" spans="1:24" ht="17.25" customHeight="1">
      <c r="A203" s="43"/>
      <c r="B203" s="81"/>
      <c r="C203" s="81"/>
      <c r="D203" s="81"/>
      <c r="E203" s="81"/>
      <c r="F203" s="43"/>
      <c r="G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</row>
    <row r="204" spans="1:24" ht="17.25" customHeight="1">
      <c r="A204" s="43"/>
      <c r="B204" s="81"/>
      <c r="C204" s="81"/>
      <c r="D204" s="81"/>
      <c r="E204" s="81"/>
      <c r="F204" s="43"/>
      <c r="G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</row>
    <row r="205" spans="1:24" ht="17.25" customHeight="1">
      <c r="A205" s="43"/>
      <c r="B205" s="81"/>
      <c r="C205" s="81"/>
      <c r="D205" s="81"/>
      <c r="E205" s="81"/>
      <c r="F205" s="43"/>
      <c r="G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</row>
    <row r="206" spans="1:24" ht="17.25" customHeight="1">
      <c r="A206" s="43"/>
      <c r="B206" s="81"/>
      <c r="C206" s="81"/>
      <c r="D206" s="81"/>
      <c r="E206" s="81"/>
      <c r="F206" s="43"/>
      <c r="G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</row>
    <row r="207" spans="1:24" ht="17.25" customHeight="1">
      <c r="A207" s="43"/>
      <c r="B207" s="81"/>
      <c r="C207" s="81"/>
      <c r="D207" s="81"/>
      <c r="E207" s="81"/>
      <c r="F207" s="43"/>
      <c r="G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</row>
    <row r="208" spans="1:24" ht="17.25" customHeight="1">
      <c r="A208" s="43"/>
      <c r="B208" s="81"/>
      <c r="C208" s="81"/>
      <c r="D208" s="81"/>
      <c r="E208" s="81"/>
      <c r="F208" s="43"/>
      <c r="G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</row>
    <row r="209" spans="1:24" ht="17.25" customHeight="1">
      <c r="A209" s="43"/>
      <c r="B209" s="81"/>
      <c r="C209" s="81"/>
      <c r="D209" s="81"/>
      <c r="E209" s="81"/>
      <c r="F209" s="43"/>
      <c r="G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</row>
    <row r="210" spans="1:24" ht="17.25" customHeight="1">
      <c r="A210" s="43"/>
      <c r="B210" s="81"/>
      <c r="C210" s="81"/>
      <c r="D210" s="81"/>
      <c r="E210" s="81"/>
      <c r="F210" s="43"/>
      <c r="G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</row>
    <row r="211" spans="1:24" ht="17.25" customHeight="1">
      <c r="A211" s="43"/>
      <c r="B211" s="81"/>
      <c r="C211" s="81"/>
      <c r="D211" s="81"/>
      <c r="E211" s="81"/>
      <c r="F211" s="43"/>
      <c r="G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</row>
    <row r="212" spans="1:24" ht="17.25" customHeight="1">
      <c r="A212" s="43"/>
      <c r="B212" s="81"/>
      <c r="C212" s="81"/>
      <c r="D212" s="81"/>
      <c r="E212" s="81"/>
      <c r="F212" s="43"/>
      <c r="G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</row>
    <row r="213" spans="1:24" ht="17.25" customHeight="1">
      <c r="A213" s="43"/>
      <c r="B213" s="81"/>
      <c r="C213" s="81"/>
      <c r="D213" s="81"/>
      <c r="E213" s="81"/>
      <c r="F213" s="43"/>
      <c r="G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</row>
    <row r="214" spans="1:24" ht="17.25" customHeight="1">
      <c r="A214" s="43"/>
      <c r="B214" s="81"/>
      <c r="C214" s="81"/>
      <c r="D214" s="81"/>
      <c r="E214" s="81"/>
      <c r="F214" s="43"/>
      <c r="G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</row>
    <row r="215" spans="1:24" ht="17.25" customHeight="1">
      <c r="A215" s="43"/>
      <c r="B215" s="81"/>
      <c r="C215" s="81"/>
      <c r="D215" s="81"/>
      <c r="E215" s="81"/>
      <c r="F215" s="43"/>
      <c r="G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</row>
    <row r="216" spans="1:24" ht="17.25" customHeight="1">
      <c r="A216" s="43"/>
      <c r="B216" s="81"/>
      <c r="C216" s="81"/>
      <c r="D216" s="81"/>
      <c r="E216" s="81"/>
      <c r="F216" s="43"/>
      <c r="G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</row>
    <row r="217" spans="1:24" ht="17.25" customHeight="1">
      <c r="A217" s="43"/>
      <c r="B217" s="81"/>
      <c r="C217" s="81"/>
      <c r="D217" s="81"/>
      <c r="E217" s="81"/>
      <c r="F217" s="43"/>
      <c r="G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</row>
    <row r="218" spans="1:24" ht="17.25" customHeight="1">
      <c r="A218" s="43"/>
      <c r="B218" s="81"/>
      <c r="C218" s="81"/>
      <c r="D218" s="81"/>
      <c r="E218" s="81"/>
      <c r="F218" s="43"/>
      <c r="G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</row>
    <row r="219" spans="1:24" ht="17.25" customHeight="1">
      <c r="A219" s="43"/>
      <c r="B219" s="81"/>
      <c r="C219" s="81"/>
      <c r="D219" s="81"/>
      <c r="E219" s="81"/>
      <c r="F219" s="43"/>
      <c r="G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</row>
    <row r="220" spans="1:24" ht="17.25" customHeight="1">
      <c r="A220" s="43"/>
      <c r="B220" s="81"/>
      <c r="C220" s="81"/>
      <c r="D220" s="81"/>
      <c r="E220" s="81"/>
      <c r="F220" s="43"/>
      <c r="G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</row>
    <row r="221" spans="1:24" ht="17.25" customHeight="1">
      <c r="A221" s="43"/>
      <c r="B221" s="81"/>
      <c r="C221" s="81"/>
      <c r="D221" s="81"/>
      <c r="E221" s="81"/>
      <c r="F221" s="43"/>
      <c r="G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</row>
    <row r="222" spans="1:24" ht="17.25" customHeight="1">
      <c r="A222" s="43"/>
      <c r="B222" s="81"/>
      <c r="C222" s="81"/>
      <c r="D222" s="81"/>
      <c r="E222" s="81"/>
      <c r="F222" s="43"/>
      <c r="G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</row>
    <row r="223" spans="1:24" ht="17.25" customHeight="1">
      <c r="A223" s="43"/>
      <c r="B223" s="81"/>
      <c r="C223" s="81"/>
      <c r="D223" s="81"/>
      <c r="E223" s="81"/>
      <c r="F223" s="43"/>
      <c r="G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</row>
    <row r="224" spans="1:24" ht="17.25" customHeight="1">
      <c r="A224" s="43"/>
      <c r="B224" s="81"/>
      <c r="C224" s="81"/>
      <c r="D224" s="81"/>
      <c r="E224" s="81"/>
      <c r="F224" s="43"/>
      <c r="G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</row>
    <row r="225" spans="1:24" ht="17.25" customHeight="1">
      <c r="A225" s="43"/>
      <c r="B225" s="81"/>
      <c r="C225" s="81"/>
      <c r="D225" s="81"/>
      <c r="E225" s="81"/>
      <c r="F225" s="43"/>
      <c r="G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</row>
    <row r="226" spans="1:24" ht="17.25" customHeight="1">
      <c r="A226" s="43"/>
      <c r="B226" s="81"/>
      <c r="C226" s="81"/>
      <c r="D226" s="81"/>
      <c r="E226" s="81"/>
      <c r="F226" s="43"/>
      <c r="G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</row>
    <row r="227" spans="1:24" ht="17.25" customHeight="1">
      <c r="A227" s="43"/>
      <c r="B227" s="81"/>
      <c r="C227" s="81"/>
      <c r="D227" s="81"/>
      <c r="E227" s="81"/>
      <c r="F227" s="43"/>
      <c r="G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</row>
    <row r="228" spans="1:24" ht="17.25" customHeight="1">
      <c r="A228" s="43"/>
      <c r="B228" s="81"/>
      <c r="C228" s="81"/>
      <c r="D228" s="81"/>
      <c r="E228" s="81"/>
      <c r="F228" s="43"/>
      <c r="G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</row>
    <row r="229" spans="1:24" ht="17.25" customHeight="1">
      <c r="A229" s="43"/>
      <c r="B229" s="81"/>
      <c r="C229" s="81"/>
      <c r="D229" s="81"/>
      <c r="E229" s="81"/>
      <c r="F229" s="43"/>
      <c r="G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</row>
    <row r="230" spans="1:24" ht="17.25" customHeight="1">
      <c r="A230" s="43"/>
      <c r="B230" s="81"/>
      <c r="C230" s="81"/>
      <c r="D230" s="81"/>
      <c r="E230" s="81"/>
      <c r="F230" s="43"/>
      <c r="G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</row>
    <row r="231" spans="1:24" ht="17.25" customHeight="1">
      <c r="A231" s="43"/>
      <c r="B231" s="81"/>
      <c r="C231" s="81"/>
      <c r="D231" s="81"/>
      <c r="E231" s="81"/>
      <c r="F231" s="43"/>
      <c r="G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</row>
    <row r="232" spans="1:24" ht="17.25" customHeight="1">
      <c r="A232" s="43"/>
      <c r="B232" s="81"/>
      <c r="C232" s="81"/>
      <c r="D232" s="81"/>
      <c r="E232" s="81"/>
      <c r="F232" s="43"/>
      <c r="G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</row>
    <row r="233" spans="1:24" ht="17.25" customHeight="1">
      <c r="A233" s="43"/>
      <c r="B233" s="81"/>
      <c r="C233" s="81"/>
      <c r="D233" s="81"/>
      <c r="E233" s="81"/>
      <c r="F233" s="43"/>
      <c r="G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</row>
    <row r="234" spans="1:24" ht="17.25" customHeight="1">
      <c r="A234" s="43"/>
      <c r="B234" s="81"/>
      <c r="C234" s="81"/>
      <c r="D234" s="81"/>
      <c r="E234" s="81"/>
      <c r="F234" s="43"/>
      <c r="G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</row>
    <row r="235" spans="1:24" ht="17.25" customHeight="1">
      <c r="A235" s="43"/>
      <c r="B235" s="81"/>
      <c r="C235" s="81"/>
      <c r="D235" s="81"/>
      <c r="E235" s="81"/>
      <c r="F235" s="43"/>
      <c r="G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</row>
    <row r="236" spans="1:24" ht="17.25" customHeight="1">
      <c r="A236" s="43"/>
      <c r="B236" s="81"/>
      <c r="C236" s="81"/>
      <c r="D236" s="81"/>
      <c r="E236" s="81"/>
      <c r="F236" s="43"/>
      <c r="G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</row>
    <row r="237" spans="1:24" ht="17.25" customHeight="1">
      <c r="A237" s="43"/>
      <c r="B237" s="81"/>
      <c r="C237" s="81"/>
      <c r="D237" s="81"/>
      <c r="E237" s="81"/>
      <c r="F237" s="43"/>
      <c r="G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</row>
    <row r="238" spans="1:24" ht="17.25" customHeight="1">
      <c r="A238" s="43"/>
      <c r="B238" s="81"/>
      <c r="C238" s="81"/>
      <c r="D238" s="81"/>
      <c r="E238" s="81"/>
      <c r="F238" s="43"/>
      <c r="G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</row>
    <row r="239" spans="1:24" ht="17.25" customHeight="1">
      <c r="A239" s="43"/>
      <c r="B239" s="81"/>
      <c r="C239" s="81"/>
      <c r="D239" s="81"/>
      <c r="E239" s="81"/>
      <c r="F239" s="43"/>
      <c r="G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</row>
    <row r="240" spans="1:24" ht="17.25" customHeight="1">
      <c r="A240" s="43"/>
      <c r="B240" s="81"/>
      <c r="C240" s="81"/>
      <c r="D240" s="81"/>
      <c r="E240" s="81"/>
      <c r="F240" s="43"/>
      <c r="G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</row>
    <row r="241" spans="1:24" ht="17.25" customHeight="1">
      <c r="A241" s="43"/>
      <c r="B241" s="81"/>
      <c r="C241" s="81"/>
      <c r="D241" s="81"/>
      <c r="E241" s="81"/>
      <c r="F241" s="43"/>
      <c r="G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</row>
    <row r="242" spans="1:24" ht="17.25" customHeight="1">
      <c r="A242" s="43"/>
      <c r="B242" s="81"/>
      <c r="C242" s="81"/>
      <c r="D242" s="81"/>
      <c r="E242" s="81"/>
      <c r="F242" s="43"/>
      <c r="G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</row>
    <row r="243" spans="1:24" ht="17.25" customHeight="1">
      <c r="A243" s="43"/>
      <c r="B243" s="81"/>
      <c r="C243" s="81"/>
      <c r="D243" s="81"/>
      <c r="E243" s="81"/>
      <c r="F243" s="43"/>
      <c r="G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</row>
    <row r="244" spans="1:24" ht="17.25" customHeight="1">
      <c r="A244" s="43"/>
      <c r="B244" s="81"/>
      <c r="C244" s="81"/>
      <c r="D244" s="81"/>
      <c r="E244" s="81"/>
      <c r="F244" s="43"/>
      <c r="G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</row>
    <row r="245" spans="1:24" ht="17.25" customHeight="1">
      <c r="A245" s="43"/>
      <c r="G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</row>
  </sheetData>
  <sheetProtection algorithmName="SHA-512" hashValue="IixQhtB+BwLSg4tiY6YWSVwJXt1A2QJ0rLT6OcnL2rDzV4hY8dy7vvgfEumOjVdEvSZaw4i7yBaCABGBs/168g==" saltValue="+Lzn2MDdQAaofsffr65ogg==" spinCount="100000" sheet="1" objects="1" scenarios="1" selectLockedCells="1" selectUnlockedCells="1"/>
  <mergeCells count="9">
    <mergeCell ref="F28:F30"/>
    <mergeCell ref="F32:F34"/>
    <mergeCell ref="B44:C44"/>
    <mergeCell ref="B4:C4"/>
    <mergeCell ref="B5:C5"/>
    <mergeCell ref="C9:D9"/>
    <mergeCell ref="C10:D10"/>
    <mergeCell ref="B15:E15"/>
    <mergeCell ref="B27:E27"/>
  </mergeCells>
  <conditionalFormatting sqref="F31">
    <cfRule type="cellIs" dxfId="1" priority="1" operator="lessThan">
      <formula>0.41</formula>
    </cfRule>
    <cfRule type="cellIs" dxfId="0" priority="2" operator="greaterThan">
      <formula>0.4</formula>
    </cfRule>
  </conditionalFormatting>
  <pageMargins left="0.7" right="0.7" top="0.75" bottom="0.75" header="0.3" footer="0.3"/>
  <pageSetup scale="58" fitToWidth="2" orientation="portrait" r:id="rId1"/>
  <headerFooter>
    <oddHeader>&amp;R1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W980"/>
  <sheetViews>
    <sheetView view="pageBreakPreview" topLeftCell="A6" zoomScaleNormal="70" zoomScaleSheetLayoutView="100" workbookViewId="0">
      <selection activeCell="J21" sqref="J21"/>
    </sheetView>
  </sheetViews>
  <sheetFormatPr defaultColWidth="14.42578125" defaultRowHeight="15" customHeight="1"/>
  <cols>
    <col min="1" max="1" width="4.140625" style="28" customWidth="1"/>
    <col min="2" max="2" width="0.85546875" style="28" customWidth="1"/>
    <col min="3" max="3" width="8.85546875" style="28" customWidth="1"/>
    <col min="4" max="4" width="11.85546875" style="28" customWidth="1"/>
    <col min="5" max="5" width="31.140625" style="28" customWidth="1"/>
    <col min="6" max="6" width="13.42578125" style="28" customWidth="1"/>
    <col min="7" max="7" width="15" style="28" customWidth="1"/>
    <col min="8" max="8" width="21.28515625" style="28" customWidth="1"/>
    <col min="9" max="9" width="9.140625" style="28" customWidth="1"/>
    <col min="10" max="12" width="8.85546875" style="28" customWidth="1"/>
    <col min="13" max="23" width="10" style="28" customWidth="1"/>
    <col min="24" max="16384" width="14.42578125" style="28"/>
  </cols>
  <sheetData>
    <row r="1" spans="1:23" ht="12.75" customHeight="1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30" customHeight="1">
      <c r="A2" s="182"/>
      <c r="B2" s="183" t="s">
        <v>44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0.5" customHeight="1">
      <c r="A3" s="182"/>
      <c r="B3" s="184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9.5" customHeight="1">
      <c r="A4" s="182"/>
      <c r="B4" s="184" t="s">
        <v>45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21" customHeight="1">
      <c r="A5" s="185"/>
      <c r="B5" s="186"/>
      <c r="C5" s="187"/>
      <c r="D5" s="187"/>
      <c r="E5" s="187"/>
      <c r="F5" s="187"/>
      <c r="G5" s="187"/>
      <c r="H5" s="187"/>
      <c r="I5" s="187"/>
      <c r="J5" s="185"/>
      <c r="K5" s="185"/>
      <c r="L5" s="185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5" customHeight="1">
      <c r="A6" s="185"/>
      <c r="B6" s="187"/>
      <c r="C6" s="13"/>
      <c r="D6" s="14"/>
      <c r="E6" s="14"/>
      <c r="F6" s="14"/>
      <c r="G6" s="15"/>
      <c r="H6" s="188"/>
      <c r="I6" s="187"/>
      <c r="J6" s="185"/>
      <c r="K6" s="185"/>
      <c r="L6" s="185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15" customHeight="1">
      <c r="A7" s="185"/>
      <c r="B7" s="187"/>
      <c r="C7" s="218" t="s">
        <v>1</v>
      </c>
      <c r="D7" s="219"/>
      <c r="E7" s="189" t="s">
        <v>28</v>
      </c>
      <c r="F7" s="38"/>
      <c r="G7" s="39"/>
      <c r="H7" s="188"/>
      <c r="I7" s="187"/>
      <c r="J7" s="185"/>
      <c r="K7" s="185"/>
      <c r="L7" s="185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15" customHeight="1">
      <c r="A8" s="185"/>
      <c r="B8" s="187"/>
      <c r="C8" s="16" t="s">
        <v>22</v>
      </c>
      <c r="D8" s="190"/>
      <c r="E8" s="224" t="s">
        <v>29</v>
      </c>
      <c r="F8" s="225"/>
      <c r="G8" s="226"/>
      <c r="H8" s="188"/>
      <c r="I8" s="187"/>
      <c r="J8" s="185"/>
      <c r="K8" s="185"/>
      <c r="L8" s="185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ht="15.75" customHeight="1">
      <c r="A9" s="185"/>
      <c r="B9" s="187"/>
      <c r="C9" s="17"/>
      <c r="D9" s="18"/>
      <c r="E9" s="18"/>
      <c r="F9" s="18"/>
      <c r="G9" s="19"/>
      <c r="H9" s="188"/>
      <c r="I9" s="187"/>
      <c r="J9" s="185"/>
      <c r="K9" s="185"/>
      <c r="L9" s="185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15" customHeight="1">
      <c r="A10" s="185"/>
      <c r="B10" s="187"/>
      <c r="C10" s="187"/>
      <c r="D10" s="187"/>
      <c r="E10" s="187"/>
      <c r="F10" s="187"/>
      <c r="G10" s="187"/>
      <c r="H10" s="188"/>
      <c r="I10" s="187"/>
      <c r="J10" s="185"/>
      <c r="K10" s="185"/>
      <c r="L10" s="185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5.75" customHeight="1" thickBot="1">
      <c r="A11" s="185"/>
      <c r="B11" s="187"/>
      <c r="C11" s="187"/>
      <c r="D11" s="187"/>
      <c r="E11" s="187"/>
      <c r="F11" s="187"/>
      <c r="G11" s="187"/>
      <c r="H11" s="188"/>
      <c r="I11" s="187"/>
      <c r="J11" s="185"/>
      <c r="K11" s="185"/>
      <c r="L11" s="185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</row>
    <row r="12" spans="1:23" s="35" customFormat="1" ht="31.5" customHeight="1">
      <c r="A12" s="191"/>
      <c r="B12" s="192"/>
      <c r="C12" s="222" t="s">
        <v>23</v>
      </c>
      <c r="D12" s="223"/>
      <c r="E12" s="112" t="s">
        <v>46</v>
      </c>
      <c r="F12" s="36" t="s">
        <v>47</v>
      </c>
      <c r="G12" s="37" t="s">
        <v>25</v>
      </c>
      <c r="H12" s="37" t="s">
        <v>26</v>
      </c>
      <c r="I12" s="192"/>
      <c r="J12" s="191"/>
      <c r="K12" s="191"/>
      <c r="L12" s="191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1:23" ht="51">
      <c r="A13" s="185"/>
      <c r="B13" s="187"/>
      <c r="C13" s="227" t="s">
        <v>48</v>
      </c>
      <c r="D13" s="228"/>
      <c r="E13" s="33" t="s">
        <v>49</v>
      </c>
      <c r="F13" s="115" t="s">
        <v>50</v>
      </c>
      <c r="G13" s="116" t="s">
        <v>29</v>
      </c>
      <c r="H13" s="117" t="s">
        <v>51</v>
      </c>
      <c r="I13" s="187"/>
      <c r="J13" s="185"/>
      <c r="K13" s="185"/>
      <c r="L13" s="185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3" ht="42" customHeight="1">
      <c r="A14" s="185"/>
      <c r="B14" s="187"/>
      <c r="C14" s="229" t="s">
        <v>52</v>
      </c>
      <c r="D14" s="230"/>
      <c r="E14" s="34" t="s">
        <v>53</v>
      </c>
      <c r="F14" s="118" t="s">
        <v>54</v>
      </c>
      <c r="G14" s="119" t="s">
        <v>55</v>
      </c>
      <c r="H14" s="120" t="s">
        <v>56</v>
      </c>
      <c r="I14" s="187"/>
      <c r="J14" s="185"/>
      <c r="K14" s="185"/>
      <c r="L14" s="185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1:23" ht="38.25">
      <c r="A15" s="185"/>
      <c r="B15" s="187"/>
      <c r="C15" s="231" t="s">
        <v>57</v>
      </c>
      <c r="D15" s="230"/>
      <c r="E15" s="34" t="s">
        <v>58</v>
      </c>
      <c r="F15" s="118" t="s">
        <v>59</v>
      </c>
      <c r="G15" s="119" t="s">
        <v>29</v>
      </c>
      <c r="H15" s="120" t="s">
        <v>60</v>
      </c>
      <c r="I15" s="187"/>
      <c r="J15" s="185"/>
      <c r="K15" s="185"/>
      <c r="L15" s="185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1:23" ht="51">
      <c r="A16" s="185"/>
      <c r="B16" s="187"/>
      <c r="C16" s="220" t="s">
        <v>61</v>
      </c>
      <c r="D16" s="221"/>
      <c r="E16" s="34" t="s">
        <v>62</v>
      </c>
      <c r="F16" s="118" t="s">
        <v>63</v>
      </c>
      <c r="G16" s="119" t="s">
        <v>64</v>
      </c>
      <c r="H16" s="121" t="s">
        <v>65</v>
      </c>
      <c r="I16" s="187"/>
      <c r="J16" s="185"/>
      <c r="K16" s="185"/>
      <c r="L16" s="185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ht="42.75" customHeight="1">
      <c r="A17" s="185"/>
      <c r="B17" s="187"/>
      <c r="C17" s="231" t="s">
        <v>66</v>
      </c>
      <c r="D17" s="230"/>
      <c r="E17" s="34" t="s">
        <v>67</v>
      </c>
      <c r="F17" s="118" t="s">
        <v>68</v>
      </c>
      <c r="G17" s="119" t="s">
        <v>69</v>
      </c>
      <c r="H17" s="120" t="s">
        <v>70</v>
      </c>
      <c r="I17" s="187"/>
      <c r="J17" s="185"/>
      <c r="K17" s="185"/>
      <c r="L17" s="185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ht="14.25">
      <c r="A18" s="185"/>
      <c r="B18" s="187"/>
      <c r="C18" s="214"/>
      <c r="D18" s="215"/>
      <c r="E18" s="20"/>
      <c r="F18" s="21"/>
      <c r="G18" s="26"/>
      <c r="H18" s="26"/>
      <c r="I18" s="187"/>
      <c r="J18" s="185"/>
      <c r="K18" s="185"/>
      <c r="L18" s="185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1:23" ht="15" customHeight="1">
      <c r="A19" s="185"/>
      <c r="B19" s="187"/>
      <c r="C19" s="214"/>
      <c r="D19" s="215"/>
      <c r="E19" s="20"/>
      <c r="F19" s="21"/>
      <c r="G19" s="22"/>
      <c r="H19" s="22"/>
      <c r="I19" s="187"/>
      <c r="J19" s="185"/>
      <c r="K19" s="185"/>
      <c r="L19" s="185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1:23" ht="15" customHeight="1">
      <c r="A20" s="185"/>
      <c r="B20" s="187"/>
      <c r="C20" s="216"/>
      <c r="D20" s="217"/>
      <c r="E20" s="23"/>
      <c r="F20" s="24"/>
      <c r="G20" s="25"/>
      <c r="H20" s="25"/>
      <c r="I20" s="187"/>
      <c r="J20" s="185"/>
      <c r="K20" s="185"/>
      <c r="L20" s="185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5.75" customHeight="1">
      <c r="A21" s="185"/>
      <c r="B21" s="187"/>
      <c r="C21" s="193"/>
      <c r="D21" s="193"/>
      <c r="E21" s="193"/>
      <c r="F21" s="188"/>
      <c r="G21" s="188"/>
      <c r="H21" s="188"/>
      <c r="I21" s="187"/>
      <c r="J21" s="185"/>
      <c r="K21" s="185"/>
      <c r="L21" s="185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3" ht="12.75" customHeight="1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3" ht="12.75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1:23" ht="12.75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1:23" ht="12.75" customHeight="1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1:23" ht="12.75" customHeight="1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  <row r="27" spans="1:23" ht="12.75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</row>
    <row r="28" spans="1:23" ht="12.75" customHeight="1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</row>
    <row r="29" spans="1:23" ht="12.75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</row>
    <row r="30" spans="1:23" ht="12.75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1:23" ht="12.75" customHeight="1">
      <c r="A31" s="182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1:23" ht="12.75" customHeight="1">
      <c r="A32" s="182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1:23" ht="12.75" customHeigh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1:23" ht="12.75" customHeigh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23" ht="12.75" customHeigh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23" ht="12.75" customHeight="1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1:23" ht="12.75" customHeight="1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spans="1:23" ht="12.75" customHeigh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1:23" ht="12.75" customHeigh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2.75" customHeight="1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1:23" ht="12.75" customHeight="1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1:23" ht="12.75" customHeight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spans="1:23" ht="12.75" customHeight="1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1:23" ht="12.75" customHeight="1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spans="1:23" ht="12.75" customHeight="1">
      <c r="A45" s="182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</row>
    <row r="46" spans="1:23" ht="12.75" customHeigh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1:23" ht="12.75" customHeight="1">
      <c r="A47" s="182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ht="12.75" customHeight="1">
      <c r="A48" s="182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  <row r="49" spans="1:23" ht="12.75" customHeight="1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spans="1:23" ht="12.75" customHeight="1">
      <c r="A50" s="182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</row>
    <row r="51" spans="1:23" ht="12.75" customHeight="1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</row>
    <row r="52" spans="1:23" ht="12.75" customHeight="1">
      <c r="A52" s="182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</row>
    <row r="53" spans="1:23" ht="12.75" customHeight="1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spans="1:23" ht="12.75" customHeight="1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</row>
    <row r="55" spans="1:23" ht="12.75" customHeight="1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</row>
    <row r="56" spans="1:23" ht="12.75" customHeight="1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spans="1:23" ht="12.75" customHeight="1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</row>
    <row r="58" spans="1:23" ht="12.75" customHeight="1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2.75" customHeight="1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</row>
    <row r="60" spans="1:23" ht="12.75" customHeight="1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</row>
    <row r="61" spans="1:23" ht="12.75" customHeight="1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spans="1:23" ht="12.75" customHeight="1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spans="1:23" ht="12.75" customHeight="1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spans="1:23" ht="12.75" customHeight="1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spans="1:23" ht="12.75" customHeight="1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spans="1:23" ht="12.75" customHeigh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spans="1:23" ht="12.75" customHeigh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</row>
    <row r="68" spans="1:23" ht="12.75" customHeight="1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</row>
    <row r="69" spans="1:23" ht="12.75" customHeight="1">
      <c r="A69" s="29"/>
      <c r="B69" s="29"/>
      <c r="C69" s="29"/>
      <c r="D69" s="29"/>
      <c r="E69" s="29"/>
      <c r="F69" s="29"/>
      <c r="G69" s="29"/>
      <c r="H69" s="30"/>
      <c r="I69" s="30"/>
      <c r="J69" s="29"/>
      <c r="K69" s="29"/>
      <c r="L69" s="29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spans="1:23" ht="12.75" customHeight="1">
      <c r="A70" s="29"/>
      <c r="B70" s="29"/>
      <c r="C70" s="29"/>
      <c r="D70" s="29"/>
      <c r="E70" s="29"/>
      <c r="F70" s="29"/>
      <c r="G70" s="29"/>
      <c r="H70" s="30"/>
      <c r="I70" s="30"/>
      <c r="J70" s="29"/>
      <c r="K70" s="29"/>
      <c r="L70" s="29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spans="1:23" ht="12.75" customHeight="1">
      <c r="A71" s="29"/>
      <c r="B71" s="29"/>
      <c r="C71" s="29"/>
      <c r="D71" s="29"/>
      <c r="E71" s="29"/>
      <c r="F71" s="29"/>
      <c r="G71" s="29"/>
      <c r="H71" s="30"/>
      <c r="I71" s="30"/>
      <c r="J71" s="29"/>
      <c r="K71" s="29"/>
      <c r="L71" s="29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</row>
    <row r="72" spans="1:23" ht="12.75" customHeight="1">
      <c r="A72" s="29"/>
      <c r="B72" s="29"/>
      <c r="C72" s="29"/>
      <c r="D72" s="29"/>
      <c r="E72" s="29"/>
      <c r="F72" s="29"/>
      <c r="G72" s="29"/>
      <c r="H72" s="30"/>
      <c r="I72" s="30"/>
      <c r="J72" s="29"/>
      <c r="K72" s="29"/>
      <c r="L72" s="29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spans="1:23" ht="12.75" customHeight="1">
      <c r="A73" s="29"/>
      <c r="B73" s="29"/>
      <c r="C73" s="29"/>
      <c r="D73" s="29"/>
      <c r="E73" s="29"/>
      <c r="F73" s="29"/>
      <c r="G73" s="29"/>
      <c r="H73" s="30"/>
      <c r="I73" s="30"/>
      <c r="J73" s="29"/>
      <c r="K73" s="29"/>
      <c r="L73" s="29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</row>
    <row r="74" spans="1:23" ht="12.75" customHeight="1">
      <c r="A74" s="29"/>
      <c r="B74" s="29"/>
      <c r="C74" s="29"/>
      <c r="D74" s="29"/>
      <c r="E74" s="29"/>
      <c r="F74" s="29"/>
      <c r="G74" s="29"/>
      <c r="H74" s="30"/>
      <c r="I74" s="30"/>
      <c r="J74" s="29"/>
      <c r="K74" s="29"/>
      <c r="L74" s="29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spans="1:23" ht="12.75" customHeight="1">
      <c r="A75" s="29"/>
      <c r="B75" s="29"/>
      <c r="C75" s="29"/>
      <c r="D75" s="29"/>
      <c r="E75" s="29"/>
      <c r="F75" s="29"/>
      <c r="G75" s="29"/>
      <c r="H75" s="30"/>
      <c r="I75" s="30"/>
      <c r="J75" s="29"/>
      <c r="K75" s="29"/>
      <c r="L75" s="29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spans="1:23" ht="12.75" customHeight="1">
      <c r="A76" s="29"/>
      <c r="B76" s="29"/>
      <c r="C76" s="29"/>
      <c r="D76" s="29"/>
      <c r="E76" s="29"/>
      <c r="F76" s="29"/>
      <c r="G76" s="29"/>
      <c r="H76" s="30"/>
      <c r="I76" s="30"/>
      <c r="J76" s="29"/>
      <c r="K76" s="29"/>
      <c r="L76" s="29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</row>
    <row r="77" spans="1:23" ht="12.75" customHeight="1">
      <c r="A77" s="29"/>
      <c r="B77" s="29"/>
      <c r="C77" s="29"/>
      <c r="D77" s="29"/>
      <c r="E77" s="29"/>
      <c r="F77" s="29"/>
      <c r="G77" s="29"/>
      <c r="H77" s="30"/>
      <c r="I77" s="30"/>
      <c r="J77" s="29"/>
      <c r="K77" s="29"/>
      <c r="L77" s="29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2.75" customHeight="1">
      <c r="A78" s="29"/>
      <c r="B78" s="29"/>
      <c r="C78" s="29"/>
      <c r="D78" s="29"/>
      <c r="E78" s="29"/>
      <c r="F78" s="29"/>
      <c r="G78" s="29"/>
      <c r="H78" s="30"/>
      <c r="I78" s="30"/>
      <c r="J78" s="29"/>
      <c r="K78" s="29"/>
      <c r="L78" s="29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spans="1:23" ht="12.75" customHeight="1">
      <c r="A79" s="29"/>
      <c r="B79" s="29"/>
      <c r="C79" s="29"/>
      <c r="D79" s="29"/>
      <c r="E79" s="29"/>
      <c r="F79" s="29"/>
      <c r="G79" s="29"/>
      <c r="H79" s="30"/>
      <c r="I79" s="30"/>
      <c r="J79" s="29"/>
      <c r="K79" s="29"/>
      <c r="L79" s="29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spans="1:23" ht="12.75" customHeight="1">
      <c r="A80" s="29"/>
      <c r="B80" s="29"/>
      <c r="C80" s="29"/>
      <c r="D80" s="29"/>
      <c r="E80" s="29"/>
      <c r="F80" s="29"/>
      <c r="G80" s="29"/>
      <c r="H80" s="30"/>
      <c r="I80" s="30"/>
      <c r="J80" s="29"/>
      <c r="K80" s="29"/>
      <c r="L80" s="29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</row>
    <row r="81" spans="1:23" ht="12.75" customHeight="1">
      <c r="A81" s="29"/>
      <c r="B81" s="29"/>
      <c r="C81" s="29"/>
      <c r="D81" s="29"/>
      <c r="E81" s="29"/>
      <c r="F81" s="29"/>
      <c r="G81" s="29"/>
      <c r="H81" s="30"/>
      <c r="I81" s="30"/>
      <c r="J81" s="29"/>
      <c r="K81" s="29"/>
      <c r="L81" s="29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</row>
    <row r="82" spans="1:23" ht="12.75" customHeight="1">
      <c r="A82" s="29"/>
      <c r="B82" s="29"/>
      <c r="C82" s="29"/>
      <c r="D82" s="29"/>
      <c r="E82" s="29"/>
      <c r="F82" s="29"/>
      <c r="G82" s="29"/>
      <c r="H82" s="30"/>
      <c r="I82" s="30"/>
      <c r="J82" s="29"/>
      <c r="K82" s="29"/>
      <c r="L82" s="29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</row>
    <row r="83" spans="1:23" ht="12.75" customHeight="1">
      <c r="A83" s="29"/>
      <c r="B83" s="29"/>
      <c r="C83" s="29"/>
      <c r="D83" s="29"/>
      <c r="E83" s="29"/>
      <c r="F83" s="29"/>
      <c r="G83" s="29"/>
      <c r="H83" s="30"/>
      <c r="I83" s="30"/>
      <c r="J83" s="29"/>
      <c r="K83" s="29"/>
      <c r="L83" s="29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spans="1:23" ht="12.75" customHeight="1">
      <c r="A84" s="29"/>
      <c r="B84" s="29"/>
      <c r="C84" s="29"/>
      <c r="D84" s="29"/>
      <c r="E84" s="29"/>
      <c r="F84" s="29"/>
      <c r="G84" s="29"/>
      <c r="H84" s="30"/>
      <c r="I84" s="30"/>
      <c r="J84" s="29"/>
      <c r="K84" s="29"/>
      <c r="L84" s="29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spans="1:23" ht="12.75" customHeight="1">
      <c r="A85" s="29"/>
      <c r="B85" s="29"/>
      <c r="C85" s="29"/>
      <c r="D85" s="29"/>
      <c r="E85" s="29"/>
      <c r="F85" s="29"/>
      <c r="G85" s="29"/>
      <c r="H85" s="30"/>
      <c r="I85" s="30"/>
      <c r="J85" s="29"/>
      <c r="K85" s="29"/>
      <c r="L85" s="29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spans="1:23" ht="12.75" customHeight="1">
      <c r="A86" s="29"/>
      <c r="B86" s="29"/>
      <c r="C86" s="29"/>
      <c r="D86" s="29"/>
      <c r="E86" s="29"/>
      <c r="F86" s="29"/>
      <c r="G86" s="29"/>
      <c r="H86" s="30"/>
      <c r="I86" s="30"/>
      <c r="J86" s="29"/>
      <c r="K86" s="29"/>
      <c r="L86" s="29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</row>
    <row r="87" spans="1:23" ht="12.75" customHeight="1">
      <c r="A87" s="29"/>
      <c r="B87" s="29"/>
      <c r="C87" s="29"/>
      <c r="D87" s="29"/>
      <c r="E87" s="29"/>
      <c r="F87" s="29"/>
      <c r="G87" s="29"/>
      <c r="H87" s="30"/>
      <c r="I87" s="30"/>
      <c r="J87" s="29"/>
      <c r="K87" s="29"/>
      <c r="L87" s="29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</row>
    <row r="88" spans="1:23" ht="12.75" customHeight="1">
      <c r="A88" s="29"/>
      <c r="B88" s="29"/>
      <c r="C88" s="29"/>
      <c r="D88" s="29"/>
      <c r="E88" s="29"/>
      <c r="F88" s="29"/>
      <c r="G88" s="29"/>
      <c r="H88" s="30"/>
      <c r="I88" s="30"/>
      <c r="J88" s="29"/>
      <c r="K88" s="29"/>
      <c r="L88" s="29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</row>
    <row r="89" spans="1:23" ht="12.75" customHeight="1">
      <c r="A89" s="29"/>
      <c r="B89" s="29"/>
      <c r="C89" s="29"/>
      <c r="D89" s="29"/>
      <c r="E89" s="29"/>
      <c r="F89" s="29"/>
      <c r="G89" s="29"/>
      <c r="H89" s="30"/>
      <c r="I89" s="30"/>
      <c r="J89" s="29"/>
      <c r="K89" s="29"/>
      <c r="L89" s="29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</row>
    <row r="90" spans="1:23" ht="12.75" customHeight="1">
      <c r="A90" s="29"/>
      <c r="B90" s="29"/>
      <c r="C90" s="29"/>
      <c r="D90" s="29"/>
      <c r="E90" s="29"/>
      <c r="F90" s="29"/>
      <c r="G90" s="29"/>
      <c r="H90" s="30"/>
      <c r="I90" s="30"/>
      <c r="J90" s="29"/>
      <c r="K90" s="29"/>
      <c r="L90" s="29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</row>
    <row r="91" spans="1:23" ht="12.75" customHeight="1">
      <c r="A91" s="29"/>
      <c r="B91" s="29"/>
      <c r="C91" s="29"/>
      <c r="D91" s="29"/>
      <c r="E91" s="29"/>
      <c r="F91" s="29"/>
      <c r="G91" s="29"/>
      <c r="H91" s="30"/>
      <c r="I91" s="30"/>
      <c r="J91" s="29"/>
      <c r="K91" s="29"/>
      <c r="L91" s="29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</row>
    <row r="92" spans="1:23" ht="12.75" customHeight="1">
      <c r="A92" s="29"/>
      <c r="B92" s="29"/>
      <c r="C92" s="29"/>
      <c r="D92" s="29"/>
      <c r="E92" s="29"/>
      <c r="F92" s="29"/>
      <c r="G92" s="29"/>
      <c r="H92" s="30"/>
      <c r="I92" s="30"/>
      <c r="J92" s="29"/>
      <c r="K92" s="29"/>
      <c r="L92" s="29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</row>
    <row r="93" spans="1:23" ht="12.75" customHeight="1">
      <c r="A93" s="29"/>
      <c r="B93" s="29"/>
      <c r="C93" s="29"/>
      <c r="D93" s="29"/>
      <c r="E93" s="29"/>
      <c r="F93" s="29"/>
      <c r="G93" s="29"/>
      <c r="H93" s="30"/>
      <c r="I93" s="30"/>
      <c r="J93" s="29"/>
      <c r="K93" s="29"/>
      <c r="L93" s="29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</row>
    <row r="94" spans="1:23" ht="12.75" customHeight="1">
      <c r="A94" s="29"/>
      <c r="B94" s="29"/>
      <c r="C94" s="29"/>
      <c r="D94" s="29"/>
      <c r="E94" s="29"/>
      <c r="F94" s="29"/>
      <c r="G94" s="29"/>
      <c r="H94" s="30"/>
      <c r="I94" s="30"/>
      <c r="J94" s="29"/>
      <c r="K94" s="29"/>
      <c r="L94" s="29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</row>
    <row r="95" spans="1:23" ht="12.75" customHeight="1">
      <c r="A95" s="29"/>
      <c r="B95" s="29"/>
      <c r="C95" s="29"/>
      <c r="D95" s="29"/>
      <c r="E95" s="29"/>
      <c r="F95" s="29"/>
      <c r="G95" s="29"/>
      <c r="H95" s="30"/>
      <c r="I95" s="30"/>
      <c r="J95" s="29"/>
      <c r="K95" s="29"/>
      <c r="L95" s="29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</row>
    <row r="96" spans="1:23" ht="12.75" customHeight="1">
      <c r="A96" s="29"/>
      <c r="B96" s="29"/>
      <c r="C96" s="29"/>
      <c r="D96" s="29"/>
      <c r="E96" s="29"/>
      <c r="F96" s="29"/>
      <c r="G96" s="29"/>
      <c r="H96" s="30"/>
      <c r="I96" s="30"/>
      <c r="J96" s="29"/>
      <c r="K96" s="29"/>
      <c r="L96" s="29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</row>
    <row r="97" spans="1:23" ht="12.75" customHeight="1">
      <c r="A97" s="29"/>
      <c r="B97" s="29"/>
      <c r="C97" s="29"/>
      <c r="D97" s="29"/>
      <c r="E97" s="29"/>
      <c r="F97" s="29"/>
      <c r="G97" s="29"/>
      <c r="H97" s="30"/>
      <c r="I97" s="30"/>
      <c r="J97" s="29"/>
      <c r="K97" s="29"/>
      <c r="L97" s="29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</row>
    <row r="98" spans="1:23" ht="12.75" customHeight="1">
      <c r="A98" s="29"/>
      <c r="B98" s="29"/>
      <c r="C98" s="29"/>
      <c r="D98" s="29"/>
      <c r="E98" s="29"/>
      <c r="F98" s="29"/>
      <c r="G98" s="29"/>
      <c r="H98" s="30"/>
      <c r="I98" s="30"/>
      <c r="J98" s="29"/>
      <c r="K98" s="29"/>
      <c r="L98" s="29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</row>
    <row r="99" spans="1:23" ht="12.75" customHeight="1">
      <c r="A99" s="29"/>
      <c r="B99" s="29"/>
      <c r="C99" s="29"/>
      <c r="D99" s="29"/>
      <c r="E99" s="29"/>
      <c r="F99" s="29"/>
      <c r="G99" s="29"/>
      <c r="H99" s="30"/>
      <c r="I99" s="30"/>
      <c r="J99" s="29"/>
      <c r="K99" s="29"/>
      <c r="L99" s="29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</row>
    <row r="100" spans="1:23" ht="12.75" customHeight="1">
      <c r="A100" s="29"/>
      <c r="B100" s="29"/>
      <c r="C100" s="29"/>
      <c r="D100" s="29"/>
      <c r="E100" s="29"/>
      <c r="F100" s="29"/>
      <c r="G100" s="29"/>
      <c r="H100" s="30"/>
      <c r="I100" s="30"/>
      <c r="J100" s="29"/>
      <c r="K100" s="29"/>
      <c r="L100" s="29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</row>
    <row r="101" spans="1:23" ht="12.75" customHeight="1">
      <c r="A101" s="29"/>
      <c r="B101" s="29"/>
      <c r="C101" s="29"/>
      <c r="D101" s="29"/>
      <c r="E101" s="29"/>
      <c r="F101" s="29"/>
      <c r="G101" s="29"/>
      <c r="H101" s="30"/>
      <c r="I101" s="30"/>
      <c r="J101" s="29"/>
      <c r="K101" s="29"/>
      <c r="L101" s="29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</row>
    <row r="102" spans="1:23" ht="12.75" customHeight="1">
      <c r="A102" s="29"/>
      <c r="B102" s="29"/>
      <c r="C102" s="29"/>
      <c r="D102" s="29"/>
      <c r="E102" s="29"/>
      <c r="F102" s="29"/>
      <c r="G102" s="29"/>
      <c r="H102" s="30"/>
      <c r="I102" s="30"/>
      <c r="J102" s="29"/>
      <c r="K102" s="29"/>
      <c r="L102" s="29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ht="12.75" customHeight="1">
      <c r="A103" s="29"/>
      <c r="B103" s="29"/>
      <c r="C103" s="29"/>
      <c r="D103" s="29"/>
      <c r="E103" s="29"/>
      <c r="F103" s="29"/>
      <c r="G103" s="29"/>
      <c r="H103" s="30"/>
      <c r="I103" s="30"/>
      <c r="J103" s="29"/>
      <c r="K103" s="29"/>
      <c r="L103" s="29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ht="12.75" customHeight="1">
      <c r="A104" s="29"/>
      <c r="B104" s="29"/>
      <c r="C104" s="29"/>
      <c r="D104" s="29"/>
      <c r="E104" s="29"/>
      <c r="F104" s="29"/>
      <c r="G104" s="29"/>
      <c r="H104" s="30"/>
      <c r="I104" s="30"/>
      <c r="J104" s="29"/>
      <c r="K104" s="29"/>
      <c r="L104" s="29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1:23" ht="12.75" customHeight="1">
      <c r="A105" s="29"/>
      <c r="B105" s="29"/>
      <c r="C105" s="29"/>
      <c r="D105" s="29"/>
      <c r="E105" s="29"/>
      <c r="F105" s="29"/>
      <c r="G105" s="29"/>
      <c r="H105" s="30"/>
      <c r="I105" s="30"/>
      <c r="J105" s="29"/>
      <c r="K105" s="29"/>
      <c r="L105" s="29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ht="12.75" customHeight="1">
      <c r="A106" s="29"/>
      <c r="B106" s="29"/>
      <c r="C106" s="29"/>
      <c r="D106" s="29"/>
      <c r="E106" s="29"/>
      <c r="F106" s="29"/>
      <c r="G106" s="29"/>
      <c r="H106" s="30"/>
      <c r="I106" s="30"/>
      <c r="J106" s="29"/>
      <c r="K106" s="29"/>
      <c r="L106" s="29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ht="12.75" customHeight="1">
      <c r="A107" s="29"/>
      <c r="B107" s="29"/>
      <c r="C107" s="29"/>
      <c r="D107" s="29"/>
      <c r="E107" s="29"/>
      <c r="F107" s="29"/>
      <c r="G107" s="29"/>
      <c r="H107" s="30"/>
      <c r="I107" s="30"/>
      <c r="J107" s="29"/>
      <c r="K107" s="29"/>
      <c r="L107" s="29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1:23" ht="12.75" customHeight="1">
      <c r="A108" s="29"/>
      <c r="B108" s="29"/>
      <c r="C108" s="29"/>
      <c r="D108" s="29"/>
      <c r="E108" s="29"/>
      <c r="F108" s="29"/>
      <c r="G108" s="29"/>
      <c r="H108" s="30"/>
      <c r="I108" s="30"/>
      <c r="J108" s="29"/>
      <c r="K108" s="29"/>
      <c r="L108" s="29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1:23" ht="12.75" customHeight="1">
      <c r="A109" s="29"/>
      <c r="B109" s="29"/>
      <c r="C109" s="29"/>
      <c r="D109" s="29"/>
      <c r="E109" s="29"/>
      <c r="F109" s="29"/>
      <c r="G109" s="29"/>
      <c r="H109" s="30"/>
      <c r="I109" s="30"/>
      <c r="J109" s="29"/>
      <c r="K109" s="29"/>
      <c r="L109" s="29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1:23" ht="12.75" customHeight="1">
      <c r="A110" s="29"/>
      <c r="B110" s="29"/>
      <c r="C110" s="29"/>
      <c r="D110" s="29"/>
      <c r="E110" s="29"/>
      <c r="F110" s="29"/>
      <c r="G110" s="29"/>
      <c r="H110" s="30"/>
      <c r="I110" s="30"/>
      <c r="J110" s="29"/>
      <c r="K110" s="29"/>
      <c r="L110" s="29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3" ht="12.75" customHeight="1">
      <c r="A111" s="29"/>
      <c r="B111" s="29"/>
      <c r="C111" s="29"/>
      <c r="D111" s="29"/>
      <c r="E111" s="29"/>
      <c r="F111" s="29"/>
      <c r="G111" s="29"/>
      <c r="H111" s="30"/>
      <c r="I111" s="30"/>
      <c r="J111" s="29"/>
      <c r="K111" s="29"/>
      <c r="L111" s="29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ht="12.75" customHeight="1">
      <c r="A112" s="29"/>
      <c r="B112" s="29"/>
      <c r="C112" s="29"/>
      <c r="D112" s="29"/>
      <c r="E112" s="29"/>
      <c r="F112" s="29"/>
      <c r="G112" s="29"/>
      <c r="H112" s="30"/>
      <c r="I112" s="30"/>
      <c r="J112" s="29"/>
      <c r="K112" s="29"/>
      <c r="L112" s="29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1:23" ht="12.75" customHeight="1">
      <c r="A113" s="29"/>
      <c r="B113" s="29"/>
      <c r="C113" s="29"/>
      <c r="D113" s="29"/>
      <c r="E113" s="29"/>
      <c r="F113" s="29"/>
      <c r="G113" s="29"/>
      <c r="H113" s="30"/>
      <c r="I113" s="30"/>
      <c r="J113" s="29"/>
      <c r="K113" s="29"/>
      <c r="L113" s="29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1:23" ht="12.75" customHeight="1">
      <c r="A114" s="29"/>
      <c r="B114" s="29"/>
      <c r="C114" s="29"/>
      <c r="D114" s="29"/>
      <c r="E114" s="29"/>
      <c r="F114" s="29"/>
      <c r="G114" s="29"/>
      <c r="H114" s="30"/>
      <c r="I114" s="30"/>
      <c r="J114" s="29"/>
      <c r="K114" s="29"/>
      <c r="L114" s="29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1:23" ht="12.75" customHeight="1">
      <c r="A115" s="29"/>
      <c r="B115" s="29"/>
      <c r="C115" s="29"/>
      <c r="D115" s="29"/>
      <c r="E115" s="29"/>
      <c r="F115" s="29"/>
      <c r="G115" s="29"/>
      <c r="H115" s="30"/>
      <c r="I115" s="30"/>
      <c r="J115" s="29"/>
      <c r="K115" s="29"/>
      <c r="L115" s="29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1:23" ht="12.75" customHeight="1">
      <c r="A116" s="29"/>
      <c r="B116" s="29"/>
      <c r="C116" s="29"/>
      <c r="D116" s="29"/>
      <c r="E116" s="29"/>
      <c r="F116" s="29"/>
      <c r="G116" s="29"/>
      <c r="H116" s="30"/>
      <c r="I116" s="30"/>
      <c r="J116" s="29"/>
      <c r="K116" s="29"/>
      <c r="L116" s="29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</row>
    <row r="117" spans="1:23" ht="12.75" customHeight="1">
      <c r="A117" s="29"/>
      <c r="B117" s="29"/>
      <c r="C117" s="29"/>
      <c r="D117" s="29"/>
      <c r="E117" s="29"/>
      <c r="F117" s="29"/>
      <c r="G117" s="29"/>
      <c r="H117" s="30"/>
      <c r="I117" s="30"/>
      <c r="J117" s="29"/>
      <c r="K117" s="29"/>
      <c r="L117" s="29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</row>
    <row r="118" spans="1:23" ht="12.75" customHeight="1">
      <c r="A118" s="29"/>
      <c r="B118" s="29"/>
      <c r="C118" s="29"/>
      <c r="D118" s="29"/>
      <c r="E118" s="29"/>
      <c r="F118" s="29"/>
      <c r="G118" s="29"/>
      <c r="H118" s="30"/>
      <c r="I118" s="30"/>
      <c r="J118" s="29"/>
      <c r="K118" s="29"/>
      <c r="L118" s="29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</row>
    <row r="119" spans="1:23" ht="12.75" customHeight="1">
      <c r="A119" s="29"/>
      <c r="B119" s="29"/>
      <c r="C119" s="29"/>
      <c r="D119" s="29"/>
      <c r="E119" s="29"/>
      <c r="F119" s="29"/>
      <c r="G119" s="29"/>
      <c r="H119" s="30"/>
      <c r="I119" s="30"/>
      <c r="J119" s="29"/>
      <c r="K119" s="29"/>
      <c r="L119" s="29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</row>
    <row r="120" spans="1:23" ht="12.75" customHeight="1">
      <c r="A120" s="29"/>
      <c r="B120" s="29"/>
      <c r="C120" s="29"/>
      <c r="D120" s="29"/>
      <c r="E120" s="29"/>
      <c r="F120" s="29"/>
      <c r="G120" s="29"/>
      <c r="H120" s="30"/>
      <c r="I120" s="30"/>
      <c r="J120" s="29"/>
      <c r="K120" s="29"/>
      <c r="L120" s="29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</row>
    <row r="121" spans="1:23" ht="12.75" customHeight="1">
      <c r="A121" s="29"/>
      <c r="B121" s="29"/>
      <c r="C121" s="29"/>
      <c r="D121" s="29"/>
      <c r="E121" s="29"/>
      <c r="F121" s="29"/>
      <c r="G121" s="29"/>
      <c r="H121" s="30"/>
      <c r="I121" s="30"/>
      <c r="J121" s="29"/>
      <c r="K121" s="29"/>
      <c r="L121" s="29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ht="12.75" customHeight="1">
      <c r="A122" s="29"/>
      <c r="B122" s="29"/>
      <c r="C122" s="29"/>
      <c r="D122" s="29"/>
      <c r="E122" s="29"/>
      <c r="F122" s="29"/>
      <c r="G122" s="29"/>
      <c r="H122" s="30"/>
      <c r="I122" s="30"/>
      <c r="J122" s="29"/>
      <c r="K122" s="29"/>
      <c r="L122" s="29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ht="12.75" customHeight="1">
      <c r="A123" s="29"/>
      <c r="B123" s="29"/>
      <c r="C123" s="29"/>
      <c r="D123" s="29"/>
      <c r="E123" s="29"/>
      <c r="F123" s="29"/>
      <c r="G123" s="29"/>
      <c r="H123" s="30"/>
      <c r="I123" s="30"/>
      <c r="J123" s="29"/>
      <c r="K123" s="29"/>
      <c r="L123" s="29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ht="12.75" customHeight="1">
      <c r="A124" s="29"/>
      <c r="B124" s="29"/>
      <c r="C124" s="29"/>
      <c r="D124" s="29"/>
      <c r="E124" s="29"/>
      <c r="F124" s="29"/>
      <c r="G124" s="29"/>
      <c r="H124" s="30"/>
      <c r="I124" s="30"/>
      <c r="J124" s="29"/>
      <c r="K124" s="29"/>
      <c r="L124" s="29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ht="12.75" customHeight="1">
      <c r="A125" s="29"/>
      <c r="B125" s="29"/>
      <c r="C125" s="29"/>
      <c r="D125" s="29"/>
      <c r="E125" s="29"/>
      <c r="F125" s="29"/>
      <c r="G125" s="29"/>
      <c r="H125" s="30"/>
      <c r="I125" s="30"/>
      <c r="J125" s="29"/>
      <c r="K125" s="29"/>
      <c r="L125" s="29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1:23" ht="12.75" customHeight="1">
      <c r="A126" s="29"/>
      <c r="B126" s="29"/>
      <c r="C126" s="29"/>
      <c r="D126" s="29"/>
      <c r="E126" s="29"/>
      <c r="F126" s="29"/>
      <c r="G126" s="29"/>
      <c r="H126" s="30"/>
      <c r="I126" s="30"/>
      <c r="J126" s="29"/>
      <c r="K126" s="29"/>
      <c r="L126" s="29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1:23" ht="12.75" customHeight="1">
      <c r="A127" s="29"/>
      <c r="B127" s="29"/>
      <c r="C127" s="29"/>
      <c r="D127" s="29"/>
      <c r="E127" s="29"/>
      <c r="F127" s="29"/>
      <c r="G127" s="29"/>
      <c r="H127" s="30"/>
      <c r="I127" s="30"/>
      <c r="J127" s="29"/>
      <c r="K127" s="29"/>
      <c r="L127" s="29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1:23" ht="12.75" customHeight="1">
      <c r="A128" s="29"/>
      <c r="B128" s="29"/>
      <c r="C128" s="29"/>
      <c r="D128" s="29"/>
      <c r="E128" s="29"/>
      <c r="F128" s="29"/>
      <c r="G128" s="29"/>
      <c r="H128" s="30"/>
      <c r="I128" s="30"/>
      <c r="J128" s="29"/>
      <c r="K128" s="29"/>
      <c r="L128" s="29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1:23" ht="12.75" customHeight="1">
      <c r="A129" s="29"/>
      <c r="B129" s="29"/>
      <c r="C129" s="29"/>
      <c r="D129" s="29"/>
      <c r="E129" s="29"/>
      <c r="F129" s="29"/>
      <c r="G129" s="29"/>
      <c r="H129" s="30"/>
      <c r="I129" s="30"/>
      <c r="J129" s="29"/>
      <c r="K129" s="29"/>
      <c r="L129" s="29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1:23" ht="12.75" customHeight="1">
      <c r="A130" s="29"/>
      <c r="B130" s="29"/>
      <c r="C130" s="29"/>
      <c r="D130" s="29"/>
      <c r="E130" s="29"/>
      <c r="F130" s="29"/>
      <c r="G130" s="29"/>
      <c r="H130" s="30"/>
      <c r="I130" s="30"/>
      <c r="J130" s="29"/>
      <c r="K130" s="29"/>
      <c r="L130" s="29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ht="12.75" customHeight="1">
      <c r="A131" s="29"/>
      <c r="B131" s="29"/>
      <c r="C131" s="29"/>
      <c r="D131" s="29"/>
      <c r="E131" s="29"/>
      <c r="F131" s="29"/>
      <c r="G131" s="29"/>
      <c r="H131" s="30"/>
      <c r="I131" s="30"/>
      <c r="J131" s="29"/>
      <c r="K131" s="29"/>
      <c r="L131" s="29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1:23" ht="12.75" customHeight="1">
      <c r="A132" s="29"/>
      <c r="B132" s="29"/>
      <c r="C132" s="29"/>
      <c r="D132" s="29"/>
      <c r="E132" s="29"/>
      <c r="F132" s="29"/>
      <c r="G132" s="29"/>
      <c r="H132" s="30"/>
      <c r="I132" s="30"/>
      <c r="J132" s="29"/>
      <c r="K132" s="29"/>
      <c r="L132" s="29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1:23" ht="12.75" customHeight="1">
      <c r="A133" s="29"/>
      <c r="B133" s="29"/>
      <c r="C133" s="29"/>
      <c r="D133" s="29"/>
      <c r="E133" s="29"/>
      <c r="F133" s="29"/>
      <c r="G133" s="29"/>
      <c r="H133" s="30"/>
      <c r="I133" s="30"/>
      <c r="J133" s="29"/>
      <c r="K133" s="29"/>
      <c r="L133" s="29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1:23" ht="12.75" customHeight="1">
      <c r="A134" s="29"/>
      <c r="B134" s="29"/>
      <c r="C134" s="29"/>
      <c r="D134" s="29"/>
      <c r="E134" s="29"/>
      <c r="F134" s="29"/>
      <c r="G134" s="29"/>
      <c r="H134" s="30"/>
      <c r="I134" s="30"/>
      <c r="J134" s="29"/>
      <c r="K134" s="29"/>
      <c r="L134" s="29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1:23" ht="12.75" customHeight="1">
      <c r="A135" s="29"/>
      <c r="B135" s="29"/>
      <c r="C135" s="29"/>
      <c r="D135" s="29"/>
      <c r="E135" s="29"/>
      <c r="F135" s="29"/>
      <c r="G135" s="29"/>
      <c r="H135" s="30"/>
      <c r="I135" s="30"/>
      <c r="J135" s="29"/>
      <c r="K135" s="29"/>
      <c r="L135" s="29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</row>
    <row r="136" spans="1:23" ht="12.75" customHeight="1">
      <c r="A136" s="29"/>
      <c r="B136" s="29"/>
      <c r="C136" s="29"/>
      <c r="D136" s="29"/>
      <c r="E136" s="29"/>
      <c r="F136" s="29"/>
      <c r="G136" s="29"/>
      <c r="H136" s="30"/>
      <c r="I136" s="30"/>
      <c r="J136" s="29"/>
      <c r="K136" s="29"/>
      <c r="L136" s="29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</row>
    <row r="137" spans="1:23" ht="12.75" customHeight="1">
      <c r="A137" s="29"/>
      <c r="B137" s="29"/>
      <c r="C137" s="29"/>
      <c r="D137" s="29"/>
      <c r="E137" s="29"/>
      <c r="F137" s="29"/>
      <c r="G137" s="29"/>
      <c r="H137" s="30"/>
      <c r="I137" s="30"/>
      <c r="J137" s="29"/>
      <c r="K137" s="29"/>
      <c r="L137" s="29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</row>
    <row r="138" spans="1:23" ht="12.75" customHeight="1">
      <c r="A138" s="29"/>
      <c r="B138" s="29"/>
      <c r="C138" s="29"/>
      <c r="D138" s="29"/>
      <c r="E138" s="29"/>
      <c r="F138" s="29"/>
      <c r="G138" s="29"/>
      <c r="H138" s="30"/>
      <c r="I138" s="30"/>
      <c r="J138" s="29"/>
      <c r="K138" s="29"/>
      <c r="L138" s="29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</row>
    <row r="139" spans="1:23" ht="12.75" customHeight="1">
      <c r="A139" s="29"/>
      <c r="B139" s="29"/>
      <c r="C139" s="29"/>
      <c r="D139" s="29"/>
      <c r="E139" s="29"/>
      <c r="F139" s="29"/>
      <c r="G139" s="29"/>
      <c r="H139" s="30"/>
      <c r="I139" s="30"/>
      <c r="J139" s="29"/>
      <c r="K139" s="29"/>
      <c r="L139" s="29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</row>
    <row r="140" spans="1:23" ht="12.75" customHeight="1">
      <c r="A140" s="29"/>
      <c r="B140" s="29"/>
      <c r="C140" s="29"/>
      <c r="D140" s="29"/>
      <c r="E140" s="29"/>
      <c r="F140" s="29"/>
      <c r="G140" s="29"/>
      <c r="H140" s="30"/>
      <c r="I140" s="30"/>
      <c r="J140" s="29"/>
      <c r="K140" s="29"/>
      <c r="L140" s="29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ht="12.75" customHeight="1">
      <c r="A141" s="29"/>
      <c r="B141" s="29"/>
      <c r="C141" s="29"/>
      <c r="D141" s="29"/>
      <c r="E141" s="29"/>
      <c r="F141" s="29"/>
      <c r="G141" s="29"/>
      <c r="H141" s="30"/>
      <c r="I141" s="30"/>
      <c r="J141" s="29"/>
      <c r="K141" s="29"/>
      <c r="L141" s="29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ht="12.75" customHeight="1">
      <c r="A142" s="29"/>
      <c r="B142" s="29"/>
      <c r="C142" s="29"/>
      <c r="D142" s="29"/>
      <c r="E142" s="29"/>
      <c r="F142" s="29"/>
      <c r="G142" s="29"/>
      <c r="H142" s="30"/>
      <c r="I142" s="30"/>
      <c r="J142" s="29"/>
      <c r="K142" s="29"/>
      <c r="L142" s="29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ht="12.75" customHeight="1">
      <c r="A143" s="29"/>
      <c r="B143" s="29"/>
      <c r="C143" s="29"/>
      <c r="D143" s="29"/>
      <c r="E143" s="29"/>
      <c r="F143" s="29"/>
      <c r="G143" s="29"/>
      <c r="H143" s="30"/>
      <c r="I143" s="30"/>
      <c r="J143" s="29"/>
      <c r="K143" s="29"/>
      <c r="L143" s="29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ht="12.75" customHeight="1">
      <c r="A144" s="29"/>
      <c r="B144" s="29"/>
      <c r="C144" s="29"/>
      <c r="D144" s="29"/>
      <c r="E144" s="29"/>
      <c r="F144" s="29"/>
      <c r="G144" s="29"/>
      <c r="H144" s="30"/>
      <c r="I144" s="30"/>
      <c r="J144" s="29"/>
      <c r="K144" s="29"/>
      <c r="L144" s="29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ht="12.75" customHeight="1">
      <c r="A145" s="29"/>
      <c r="B145" s="29"/>
      <c r="C145" s="29"/>
      <c r="D145" s="29"/>
      <c r="E145" s="29"/>
      <c r="F145" s="29"/>
      <c r="G145" s="29"/>
      <c r="H145" s="30"/>
      <c r="I145" s="30"/>
      <c r="J145" s="29"/>
      <c r="K145" s="29"/>
      <c r="L145" s="29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ht="12.75" customHeight="1">
      <c r="A146" s="29"/>
      <c r="B146" s="29"/>
      <c r="C146" s="29"/>
      <c r="D146" s="29"/>
      <c r="E146" s="29"/>
      <c r="F146" s="29"/>
      <c r="G146" s="29"/>
      <c r="H146" s="30"/>
      <c r="I146" s="30"/>
      <c r="J146" s="29"/>
      <c r="K146" s="29"/>
      <c r="L146" s="29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ht="12.75" customHeight="1">
      <c r="A147" s="29"/>
      <c r="B147" s="29"/>
      <c r="C147" s="29"/>
      <c r="D147" s="29"/>
      <c r="E147" s="29"/>
      <c r="F147" s="29"/>
      <c r="G147" s="29"/>
      <c r="H147" s="30"/>
      <c r="I147" s="30"/>
      <c r="J147" s="29"/>
      <c r="K147" s="29"/>
      <c r="L147" s="29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ht="12.75" customHeight="1">
      <c r="A148" s="29"/>
      <c r="B148" s="29"/>
      <c r="C148" s="29"/>
      <c r="D148" s="29"/>
      <c r="E148" s="29"/>
      <c r="F148" s="29"/>
      <c r="G148" s="29"/>
      <c r="H148" s="30"/>
      <c r="I148" s="30"/>
      <c r="J148" s="29"/>
      <c r="K148" s="29"/>
      <c r="L148" s="29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ht="12.75" customHeight="1">
      <c r="A149" s="29"/>
      <c r="B149" s="29"/>
      <c r="C149" s="29"/>
      <c r="D149" s="29"/>
      <c r="E149" s="29"/>
      <c r="F149" s="29"/>
      <c r="G149" s="29"/>
      <c r="H149" s="30"/>
      <c r="I149" s="30"/>
      <c r="J149" s="29"/>
      <c r="K149" s="29"/>
      <c r="L149" s="29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ht="12.75" customHeight="1">
      <c r="A150" s="29"/>
      <c r="B150" s="29"/>
      <c r="C150" s="29"/>
      <c r="D150" s="29"/>
      <c r="E150" s="29"/>
      <c r="F150" s="29"/>
      <c r="G150" s="29"/>
      <c r="H150" s="30"/>
      <c r="I150" s="30"/>
      <c r="J150" s="29"/>
      <c r="K150" s="29"/>
      <c r="L150" s="29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ht="12.75" customHeight="1">
      <c r="A151" s="29"/>
      <c r="B151" s="29"/>
      <c r="C151" s="29"/>
      <c r="D151" s="29"/>
      <c r="E151" s="29"/>
      <c r="F151" s="29"/>
      <c r="G151" s="29"/>
      <c r="H151" s="30"/>
      <c r="I151" s="30"/>
      <c r="J151" s="29"/>
      <c r="K151" s="29"/>
      <c r="L151" s="29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ht="12.75" customHeight="1">
      <c r="A152" s="29"/>
      <c r="B152" s="29"/>
      <c r="C152" s="29"/>
      <c r="D152" s="29"/>
      <c r="E152" s="29"/>
      <c r="F152" s="29"/>
      <c r="G152" s="29"/>
      <c r="H152" s="30"/>
      <c r="I152" s="30"/>
      <c r="J152" s="29"/>
      <c r="K152" s="29"/>
      <c r="L152" s="29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ht="12.75" customHeight="1">
      <c r="A153" s="29"/>
      <c r="B153" s="29"/>
      <c r="C153" s="29"/>
      <c r="D153" s="29"/>
      <c r="E153" s="29"/>
      <c r="F153" s="29"/>
      <c r="G153" s="29"/>
      <c r="H153" s="30"/>
      <c r="I153" s="30"/>
      <c r="J153" s="29"/>
      <c r="K153" s="29"/>
      <c r="L153" s="29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2.75" customHeight="1">
      <c r="A154" s="29"/>
      <c r="B154" s="29"/>
      <c r="C154" s="29"/>
      <c r="D154" s="29"/>
      <c r="E154" s="29"/>
      <c r="F154" s="29"/>
      <c r="G154" s="29"/>
      <c r="H154" s="30"/>
      <c r="I154" s="30"/>
      <c r="J154" s="29"/>
      <c r="K154" s="29"/>
      <c r="L154" s="29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</row>
    <row r="155" spans="1:23" ht="12.75" customHeight="1">
      <c r="A155" s="29"/>
      <c r="B155" s="29"/>
      <c r="C155" s="29"/>
      <c r="D155" s="29"/>
      <c r="E155" s="29"/>
      <c r="F155" s="29"/>
      <c r="G155" s="29"/>
      <c r="H155" s="30"/>
      <c r="I155" s="30"/>
      <c r="J155" s="29"/>
      <c r="K155" s="29"/>
      <c r="L155" s="29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</row>
    <row r="156" spans="1:23" ht="12.75" customHeight="1">
      <c r="A156" s="29"/>
      <c r="B156" s="29"/>
      <c r="C156" s="29"/>
      <c r="D156" s="29"/>
      <c r="E156" s="29"/>
      <c r="F156" s="29"/>
      <c r="G156" s="29"/>
      <c r="H156" s="30"/>
      <c r="I156" s="30"/>
      <c r="J156" s="29"/>
      <c r="K156" s="29"/>
      <c r="L156" s="29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</row>
    <row r="157" spans="1:23" ht="12.75" customHeight="1">
      <c r="A157" s="29"/>
      <c r="B157" s="29"/>
      <c r="C157" s="29"/>
      <c r="D157" s="29"/>
      <c r="E157" s="29"/>
      <c r="F157" s="29"/>
      <c r="G157" s="29"/>
      <c r="H157" s="30"/>
      <c r="I157" s="30"/>
      <c r="J157" s="29"/>
      <c r="K157" s="29"/>
      <c r="L157" s="29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</row>
    <row r="158" spans="1:23" ht="12.75" customHeight="1">
      <c r="A158" s="29"/>
      <c r="B158" s="29"/>
      <c r="C158" s="29"/>
      <c r="D158" s="29"/>
      <c r="E158" s="29"/>
      <c r="F158" s="29"/>
      <c r="G158" s="29"/>
      <c r="H158" s="30"/>
      <c r="I158" s="30"/>
      <c r="J158" s="29"/>
      <c r="K158" s="29"/>
      <c r="L158" s="29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</row>
    <row r="159" spans="1:23" ht="12.75" customHeight="1">
      <c r="A159" s="29"/>
      <c r="B159" s="29"/>
      <c r="C159" s="29"/>
      <c r="D159" s="29"/>
      <c r="E159" s="29"/>
      <c r="F159" s="29"/>
      <c r="G159" s="29"/>
      <c r="H159" s="30"/>
      <c r="I159" s="30"/>
      <c r="J159" s="29"/>
      <c r="K159" s="29"/>
      <c r="L159" s="29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ht="12.75" customHeight="1">
      <c r="A160" s="29"/>
      <c r="B160" s="29"/>
      <c r="C160" s="29"/>
      <c r="D160" s="29"/>
      <c r="E160" s="29"/>
      <c r="F160" s="29"/>
      <c r="G160" s="29"/>
      <c r="H160" s="30"/>
      <c r="I160" s="30"/>
      <c r="J160" s="29"/>
      <c r="K160" s="29"/>
      <c r="L160" s="29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ht="12.75" customHeight="1">
      <c r="A161" s="29"/>
      <c r="B161" s="29"/>
      <c r="C161" s="29"/>
      <c r="D161" s="29"/>
      <c r="E161" s="29"/>
      <c r="F161" s="29"/>
      <c r="G161" s="29"/>
      <c r="H161" s="30"/>
      <c r="I161" s="30"/>
      <c r="J161" s="29"/>
      <c r="K161" s="29"/>
      <c r="L161" s="29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ht="12.75" customHeight="1">
      <c r="A162" s="29"/>
      <c r="B162" s="29"/>
      <c r="C162" s="29"/>
      <c r="D162" s="29"/>
      <c r="E162" s="29"/>
      <c r="F162" s="29"/>
      <c r="G162" s="29"/>
      <c r="H162" s="30"/>
      <c r="I162" s="30"/>
      <c r="J162" s="29"/>
      <c r="K162" s="29"/>
      <c r="L162" s="29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ht="12.75" customHeight="1">
      <c r="A163" s="29"/>
      <c r="B163" s="29"/>
      <c r="C163" s="29"/>
      <c r="D163" s="29"/>
      <c r="E163" s="29"/>
      <c r="F163" s="29"/>
      <c r="G163" s="29"/>
      <c r="H163" s="30"/>
      <c r="I163" s="30"/>
      <c r="J163" s="29"/>
      <c r="K163" s="29"/>
      <c r="L163" s="29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ht="12.75" customHeight="1">
      <c r="A164" s="29"/>
      <c r="B164" s="29"/>
      <c r="C164" s="29"/>
      <c r="D164" s="29"/>
      <c r="E164" s="29"/>
      <c r="F164" s="29"/>
      <c r="G164" s="29"/>
      <c r="H164" s="30"/>
      <c r="I164" s="30"/>
      <c r="J164" s="29"/>
      <c r="K164" s="29"/>
      <c r="L164" s="29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1:23" ht="12.75" customHeight="1">
      <c r="A165" s="29"/>
      <c r="B165" s="29"/>
      <c r="C165" s="29"/>
      <c r="D165" s="29"/>
      <c r="E165" s="29"/>
      <c r="F165" s="29"/>
      <c r="G165" s="29"/>
      <c r="H165" s="30"/>
      <c r="I165" s="30"/>
      <c r="J165" s="29"/>
      <c r="K165" s="29"/>
      <c r="L165" s="29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 ht="12.75" customHeight="1">
      <c r="A166" s="29"/>
      <c r="B166" s="29"/>
      <c r="C166" s="29"/>
      <c r="D166" s="29"/>
      <c r="E166" s="29"/>
      <c r="F166" s="29"/>
      <c r="G166" s="29"/>
      <c r="H166" s="30"/>
      <c r="I166" s="30"/>
      <c r="J166" s="29"/>
      <c r="K166" s="29"/>
      <c r="L166" s="29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 ht="12.75" customHeight="1">
      <c r="A167" s="29"/>
      <c r="B167" s="29"/>
      <c r="C167" s="29"/>
      <c r="D167" s="29"/>
      <c r="E167" s="29"/>
      <c r="F167" s="29"/>
      <c r="G167" s="29"/>
      <c r="H167" s="30"/>
      <c r="I167" s="30"/>
      <c r="J167" s="29"/>
      <c r="K167" s="29"/>
      <c r="L167" s="29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</row>
    <row r="168" spans="1:23" ht="12.75" customHeight="1">
      <c r="A168" s="29"/>
      <c r="B168" s="29"/>
      <c r="C168" s="29"/>
      <c r="D168" s="29"/>
      <c r="E168" s="29"/>
      <c r="F168" s="29"/>
      <c r="G168" s="29"/>
      <c r="H168" s="30"/>
      <c r="I168" s="30"/>
      <c r="J168" s="29"/>
      <c r="K168" s="29"/>
      <c r="L168" s="29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ht="12.75" customHeight="1">
      <c r="A169" s="29"/>
      <c r="B169" s="29"/>
      <c r="C169" s="29"/>
      <c r="D169" s="29"/>
      <c r="E169" s="29"/>
      <c r="F169" s="29"/>
      <c r="G169" s="29"/>
      <c r="H169" s="30"/>
      <c r="I169" s="30"/>
      <c r="J169" s="29"/>
      <c r="K169" s="29"/>
      <c r="L169" s="29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 ht="12.75" customHeight="1">
      <c r="A170" s="29"/>
      <c r="B170" s="29"/>
      <c r="C170" s="29"/>
      <c r="D170" s="29"/>
      <c r="E170" s="29"/>
      <c r="F170" s="29"/>
      <c r="G170" s="29"/>
      <c r="H170" s="30"/>
      <c r="I170" s="30"/>
      <c r="J170" s="29"/>
      <c r="K170" s="29"/>
      <c r="L170" s="29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</row>
    <row r="171" spans="1:23" ht="12.75" customHeight="1">
      <c r="A171" s="29"/>
      <c r="B171" s="29"/>
      <c r="C171" s="29"/>
      <c r="D171" s="29"/>
      <c r="E171" s="29"/>
      <c r="F171" s="29"/>
      <c r="G171" s="29"/>
      <c r="H171" s="30"/>
      <c r="I171" s="30"/>
      <c r="J171" s="29"/>
      <c r="K171" s="29"/>
      <c r="L171" s="29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</row>
    <row r="172" spans="1:23" ht="12.75" customHeight="1">
      <c r="A172" s="29"/>
      <c r="B172" s="29"/>
      <c r="C172" s="29"/>
      <c r="D172" s="29"/>
      <c r="E172" s="29"/>
      <c r="F172" s="29"/>
      <c r="G172" s="29"/>
      <c r="H172" s="30"/>
      <c r="I172" s="30"/>
      <c r="J172" s="29"/>
      <c r="K172" s="29"/>
      <c r="L172" s="29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1:23" ht="12.75" customHeight="1">
      <c r="A173" s="29"/>
      <c r="B173" s="29"/>
      <c r="C173" s="29"/>
      <c r="D173" s="29"/>
      <c r="E173" s="29"/>
      <c r="F173" s="29"/>
      <c r="G173" s="29"/>
      <c r="H173" s="30"/>
      <c r="I173" s="30"/>
      <c r="J173" s="29"/>
      <c r="K173" s="29"/>
      <c r="L173" s="29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</row>
    <row r="174" spans="1:23" ht="12.75" customHeight="1">
      <c r="A174" s="29"/>
      <c r="B174" s="29"/>
      <c r="C174" s="29"/>
      <c r="D174" s="29"/>
      <c r="E174" s="29"/>
      <c r="F174" s="29"/>
      <c r="G174" s="29"/>
      <c r="H174" s="30"/>
      <c r="I174" s="30"/>
      <c r="J174" s="29"/>
      <c r="K174" s="29"/>
      <c r="L174" s="29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</row>
    <row r="175" spans="1:23" ht="12.75" customHeight="1">
      <c r="A175" s="29"/>
      <c r="B175" s="29"/>
      <c r="C175" s="29"/>
      <c r="D175" s="29"/>
      <c r="E175" s="29"/>
      <c r="F175" s="29"/>
      <c r="G175" s="29"/>
      <c r="H175" s="30"/>
      <c r="I175" s="30"/>
      <c r="J175" s="29"/>
      <c r="K175" s="29"/>
      <c r="L175" s="29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</row>
    <row r="176" spans="1:23" ht="12.75" customHeight="1">
      <c r="A176" s="29"/>
      <c r="B176" s="29"/>
      <c r="C176" s="29"/>
      <c r="D176" s="29"/>
      <c r="E176" s="29"/>
      <c r="F176" s="29"/>
      <c r="G176" s="29"/>
      <c r="H176" s="30"/>
      <c r="I176" s="30"/>
      <c r="J176" s="29"/>
      <c r="K176" s="29"/>
      <c r="L176" s="29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</row>
    <row r="177" spans="1:23" ht="12.75" customHeight="1">
      <c r="A177" s="29"/>
      <c r="B177" s="29"/>
      <c r="C177" s="29"/>
      <c r="D177" s="29"/>
      <c r="E177" s="29"/>
      <c r="F177" s="29"/>
      <c r="G177" s="29"/>
      <c r="H177" s="30"/>
      <c r="I177" s="30"/>
      <c r="J177" s="29"/>
      <c r="K177" s="29"/>
      <c r="L177" s="29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</row>
    <row r="178" spans="1:23" ht="12.75" customHeight="1">
      <c r="A178" s="29"/>
      <c r="B178" s="29"/>
      <c r="C178" s="29"/>
      <c r="D178" s="29"/>
      <c r="E178" s="29"/>
      <c r="F178" s="29"/>
      <c r="G178" s="29"/>
      <c r="H178" s="30"/>
      <c r="I178" s="30"/>
      <c r="J178" s="29"/>
      <c r="K178" s="29"/>
      <c r="L178" s="29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</row>
    <row r="179" spans="1:23" ht="12.75" customHeight="1">
      <c r="A179" s="29"/>
      <c r="B179" s="29"/>
      <c r="C179" s="29"/>
      <c r="D179" s="29"/>
      <c r="E179" s="29"/>
      <c r="F179" s="29"/>
      <c r="G179" s="29"/>
      <c r="H179" s="30"/>
      <c r="I179" s="30"/>
      <c r="J179" s="29"/>
      <c r="K179" s="29"/>
      <c r="L179" s="29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ht="12.75" customHeight="1">
      <c r="A180" s="29"/>
      <c r="B180" s="29"/>
      <c r="C180" s="29"/>
      <c r="D180" s="29"/>
      <c r="E180" s="29"/>
      <c r="F180" s="29"/>
      <c r="G180" s="29"/>
      <c r="H180" s="30"/>
      <c r="I180" s="30"/>
      <c r="J180" s="29"/>
      <c r="K180" s="29"/>
      <c r="L180" s="29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ht="12.75" customHeight="1">
      <c r="A181" s="29"/>
      <c r="B181" s="29"/>
      <c r="C181" s="29"/>
      <c r="D181" s="29"/>
      <c r="E181" s="29"/>
      <c r="F181" s="29"/>
      <c r="G181" s="29"/>
      <c r="H181" s="30"/>
      <c r="I181" s="30"/>
      <c r="J181" s="29"/>
      <c r="K181" s="29"/>
      <c r="L181" s="29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ht="12.75" customHeight="1">
      <c r="A182" s="29"/>
      <c r="B182" s="29"/>
      <c r="C182" s="29"/>
      <c r="D182" s="29"/>
      <c r="E182" s="29"/>
      <c r="F182" s="29"/>
      <c r="G182" s="29"/>
      <c r="H182" s="30"/>
      <c r="I182" s="30"/>
      <c r="J182" s="29"/>
      <c r="K182" s="29"/>
      <c r="L182" s="29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ht="12.75" customHeight="1">
      <c r="A183" s="29"/>
      <c r="B183" s="29"/>
      <c r="C183" s="29"/>
      <c r="D183" s="29"/>
      <c r="E183" s="29"/>
      <c r="F183" s="29"/>
      <c r="G183" s="29"/>
      <c r="H183" s="30"/>
      <c r="I183" s="30"/>
      <c r="J183" s="29"/>
      <c r="K183" s="29"/>
      <c r="L183" s="29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ht="12.75" customHeight="1">
      <c r="A184" s="29"/>
      <c r="B184" s="29"/>
      <c r="C184" s="29"/>
      <c r="D184" s="29"/>
      <c r="E184" s="29"/>
      <c r="F184" s="29"/>
      <c r="G184" s="29"/>
      <c r="H184" s="30"/>
      <c r="I184" s="30"/>
      <c r="J184" s="29"/>
      <c r="K184" s="29"/>
      <c r="L184" s="29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ht="12.75" customHeight="1">
      <c r="A185" s="29"/>
      <c r="B185" s="29"/>
      <c r="C185" s="29"/>
      <c r="D185" s="29"/>
      <c r="E185" s="29"/>
      <c r="F185" s="29"/>
      <c r="G185" s="29"/>
      <c r="H185" s="30"/>
      <c r="I185" s="30"/>
      <c r="J185" s="29"/>
      <c r="K185" s="29"/>
      <c r="L185" s="29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ht="12.75" customHeight="1">
      <c r="A186" s="29"/>
      <c r="B186" s="29"/>
      <c r="C186" s="29"/>
      <c r="D186" s="29"/>
      <c r="E186" s="29"/>
      <c r="F186" s="29"/>
      <c r="G186" s="29"/>
      <c r="H186" s="30"/>
      <c r="I186" s="30"/>
      <c r="J186" s="29"/>
      <c r="K186" s="29"/>
      <c r="L186" s="29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1:23" ht="12.75" customHeight="1">
      <c r="A187" s="29"/>
      <c r="B187" s="29"/>
      <c r="C187" s="29"/>
      <c r="D187" s="29"/>
      <c r="E187" s="29"/>
      <c r="F187" s="29"/>
      <c r="G187" s="29"/>
      <c r="H187" s="30"/>
      <c r="I187" s="30"/>
      <c r="J187" s="29"/>
      <c r="K187" s="29"/>
      <c r="L187" s="29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ht="12.75" customHeight="1">
      <c r="A188" s="29"/>
      <c r="B188" s="29"/>
      <c r="C188" s="29"/>
      <c r="D188" s="29"/>
      <c r="E188" s="29"/>
      <c r="F188" s="29"/>
      <c r="G188" s="29"/>
      <c r="H188" s="30"/>
      <c r="I188" s="30"/>
      <c r="J188" s="29"/>
      <c r="K188" s="29"/>
      <c r="L188" s="29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1:23" ht="12.75" customHeight="1">
      <c r="A189" s="29"/>
      <c r="B189" s="29"/>
      <c r="C189" s="29"/>
      <c r="D189" s="29"/>
      <c r="E189" s="29"/>
      <c r="F189" s="29"/>
      <c r="G189" s="29"/>
      <c r="H189" s="30"/>
      <c r="I189" s="30"/>
      <c r="J189" s="29"/>
      <c r="K189" s="29"/>
      <c r="L189" s="29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1:23" ht="12.75" customHeight="1">
      <c r="A190" s="29"/>
      <c r="B190" s="29"/>
      <c r="C190" s="29"/>
      <c r="D190" s="29"/>
      <c r="E190" s="29"/>
      <c r="F190" s="29"/>
      <c r="G190" s="29"/>
      <c r="H190" s="30"/>
      <c r="I190" s="30"/>
      <c r="J190" s="29"/>
      <c r="K190" s="29"/>
      <c r="L190" s="29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</row>
    <row r="191" spans="1:23" ht="12.75" customHeight="1">
      <c r="A191" s="29"/>
      <c r="B191" s="29"/>
      <c r="C191" s="29"/>
      <c r="D191" s="29"/>
      <c r="E191" s="29"/>
      <c r="F191" s="29"/>
      <c r="G191" s="29"/>
      <c r="H191" s="30"/>
      <c r="I191" s="30"/>
      <c r="J191" s="29"/>
      <c r="K191" s="29"/>
      <c r="L191" s="29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 ht="12.75" customHeight="1">
      <c r="A192" s="29"/>
      <c r="B192" s="29"/>
      <c r="C192" s="29"/>
      <c r="D192" s="29"/>
      <c r="E192" s="29"/>
      <c r="F192" s="29"/>
      <c r="G192" s="29"/>
      <c r="H192" s="30"/>
      <c r="I192" s="30"/>
      <c r="J192" s="29"/>
      <c r="K192" s="29"/>
      <c r="L192" s="29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</row>
    <row r="193" spans="1:23" ht="12.75" customHeight="1">
      <c r="A193" s="29"/>
      <c r="B193" s="29"/>
      <c r="C193" s="29"/>
      <c r="D193" s="29"/>
      <c r="E193" s="29"/>
      <c r="F193" s="29"/>
      <c r="G193" s="29"/>
      <c r="H193" s="30"/>
      <c r="I193" s="30"/>
      <c r="J193" s="29"/>
      <c r="K193" s="29"/>
      <c r="L193" s="29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</row>
    <row r="194" spans="1:23" ht="12.75" customHeight="1">
      <c r="A194" s="29"/>
      <c r="B194" s="29"/>
      <c r="C194" s="29"/>
      <c r="D194" s="29"/>
      <c r="E194" s="29"/>
      <c r="F194" s="29"/>
      <c r="G194" s="29"/>
      <c r="H194" s="30"/>
      <c r="I194" s="30"/>
      <c r="J194" s="29"/>
      <c r="K194" s="29"/>
      <c r="L194" s="29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</row>
    <row r="195" spans="1:23" ht="12.75" customHeight="1">
      <c r="A195" s="29"/>
      <c r="B195" s="29"/>
      <c r="C195" s="29"/>
      <c r="D195" s="29"/>
      <c r="E195" s="29"/>
      <c r="F195" s="29"/>
      <c r="G195" s="29"/>
      <c r="H195" s="30"/>
      <c r="I195" s="30"/>
      <c r="J195" s="29"/>
      <c r="K195" s="29"/>
      <c r="L195" s="29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</row>
    <row r="196" spans="1:23" ht="12.75" customHeight="1">
      <c r="A196" s="29"/>
      <c r="B196" s="29"/>
      <c r="C196" s="29"/>
      <c r="D196" s="29"/>
      <c r="E196" s="29"/>
      <c r="F196" s="29"/>
      <c r="G196" s="29"/>
      <c r="H196" s="30"/>
      <c r="I196" s="30"/>
      <c r="J196" s="29"/>
      <c r="K196" s="29"/>
      <c r="L196" s="29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</row>
    <row r="197" spans="1:23" ht="12.75" customHeight="1">
      <c r="A197" s="29"/>
      <c r="B197" s="29"/>
      <c r="C197" s="29"/>
      <c r="D197" s="29"/>
      <c r="E197" s="29"/>
      <c r="F197" s="29"/>
      <c r="G197" s="29"/>
      <c r="H197" s="30"/>
      <c r="I197" s="30"/>
      <c r="J197" s="29"/>
      <c r="K197" s="29"/>
      <c r="L197" s="29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1:23" ht="12.75" customHeight="1">
      <c r="A198" s="29"/>
      <c r="B198" s="29"/>
      <c r="C198" s="29"/>
      <c r="D198" s="29"/>
      <c r="E198" s="29"/>
      <c r="F198" s="29"/>
      <c r="G198" s="29"/>
      <c r="H198" s="30"/>
      <c r="I198" s="30"/>
      <c r="J198" s="29"/>
      <c r="K198" s="29"/>
      <c r="L198" s="29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1:23" ht="12.75" customHeight="1">
      <c r="A199" s="29"/>
      <c r="B199" s="29"/>
      <c r="C199" s="29"/>
      <c r="D199" s="29"/>
      <c r="E199" s="29"/>
      <c r="F199" s="29"/>
      <c r="G199" s="29"/>
      <c r="H199" s="30"/>
      <c r="I199" s="30"/>
      <c r="J199" s="29"/>
      <c r="K199" s="29"/>
      <c r="L199" s="29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1:23" ht="12.75" customHeight="1">
      <c r="A200" s="29"/>
      <c r="B200" s="29"/>
      <c r="C200" s="29"/>
      <c r="D200" s="29"/>
      <c r="E200" s="29"/>
      <c r="F200" s="29"/>
      <c r="G200" s="29"/>
      <c r="H200" s="30"/>
      <c r="I200" s="30"/>
      <c r="J200" s="29"/>
      <c r="K200" s="29"/>
      <c r="L200" s="29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1:23" ht="15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</row>
    <row r="202" spans="1:23" ht="15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</row>
    <row r="203" spans="1:23" ht="15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</row>
    <row r="204" spans="1:23" ht="15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</row>
    <row r="205" spans="1:23" ht="15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</row>
    <row r="206" spans="1:23" ht="15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</row>
    <row r="207" spans="1:23" ht="15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</row>
    <row r="208" spans="1:23" ht="15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</row>
    <row r="209" spans="1:23" ht="15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</row>
    <row r="210" spans="1:23" ht="15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</row>
    <row r="211" spans="1:23" ht="15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</row>
    <row r="212" spans="1:23" ht="15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</row>
    <row r="213" spans="1:23" ht="15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</row>
    <row r="214" spans="1:23" ht="15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</row>
    <row r="215" spans="1:23" ht="15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</row>
    <row r="216" spans="1:23" ht="15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</row>
    <row r="217" spans="1:23" ht="15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</row>
    <row r="218" spans="1:23" ht="15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</row>
    <row r="219" spans="1:23" ht="15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</row>
    <row r="220" spans="1:23" ht="15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</row>
    <row r="221" spans="1:23" ht="15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</row>
    <row r="222" spans="1:23" ht="15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</row>
    <row r="223" spans="1:23" ht="15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</row>
    <row r="224" spans="1:23" ht="15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</row>
    <row r="225" spans="1:23" ht="15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</row>
    <row r="226" spans="1:23" ht="15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</row>
    <row r="227" spans="1:23" ht="15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</row>
    <row r="228" spans="1:23" ht="15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</row>
    <row r="229" spans="1:23" ht="15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</row>
    <row r="230" spans="1:23" ht="15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</row>
    <row r="231" spans="1:23" ht="15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</row>
    <row r="232" spans="1:23" ht="15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</row>
    <row r="233" spans="1:23" ht="15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</row>
    <row r="234" spans="1:23" ht="15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</row>
    <row r="235" spans="1:23" ht="15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</row>
    <row r="236" spans="1:23" ht="15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</row>
    <row r="237" spans="1:23" ht="15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</row>
    <row r="238" spans="1:23" ht="15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</row>
    <row r="239" spans="1:23" ht="15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</row>
    <row r="240" spans="1:23" ht="15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</row>
    <row r="241" spans="1:23" ht="15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</row>
    <row r="242" spans="1:23" ht="15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</row>
    <row r="243" spans="1:23" ht="15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</row>
    <row r="244" spans="1:23" ht="15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</row>
    <row r="245" spans="1:23" ht="15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</row>
    <row r="246" spans="1:23" ht="15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</row>
    <row r="247" spans="1:23" ht="15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</row>
    <row r="248" spans="1:23" ht="15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</row>
    <row r="249" spans="1:23" ht="15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</row>
    <row r="250" spans="1:23" ht="15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</row>
    <row r="251" spans="1:23" ht="15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</row>
    <row r="252" spans="1:23" ht="15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</row>
    <row r="253" spans="1:23" ht="15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</row>
    <row r="254" spans="1:23" ht="15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</row>
    <row r="255" spans="1:23" ht="15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</row>
    <row r="256" spans="1:23" ht="15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</row>
    <row r="257" spans="1:23" ht="15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</row>
    <row r="258" spans="1:23" ht="15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</row>
    <row r="259" spans="1:23" ht="15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</row>
    <row r="260" spans="1:23" ht="15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</row>
    <row r="261" spans="1:23" ht="15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</row>
    <row r="262" spans="1:23" ht="15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</row>
    <row r="263" spans="1:23" ht="15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</row>
    <row r="264" spans="1:23" ht="15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</row>
    <row r="265" spans="1:23" ht="15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</row>
    <row r="266" spans="1:23" ht="15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</row>
    <row r="267" spans="1:23" ht="15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</row>
    <row r="268" spans="1:23" ht="15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</row>
    <row r="269" spans="1:23" ht="15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</row>
    <row r="270" spans="1:23" ht="15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</row>
    <row r="271" spans="1:23" ht="15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</row>
    <row r="272" spans="1:23" ht="15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</row>
    <row r="273" spans="1:23" ht="15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</row>
    <row r="274" spans="1:23" ht="15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</row>
    <row r="275" spans="1:23" ht="15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</row>
    <row r="276" spans="1:23" ht="15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</row>
    <row r="277" spans="1:23" ht="15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</row>
    <row r="278" spans="1:23" ht="15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</row>
    <row r="279" spans="1:23" ht="15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</row>
    <row r="280" spans="1:23" ht="15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</row>
    <row r="281" spans="1:23" ht="15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</row>
    <row r="282" spans="1:23" ht="15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</row>
    <row r="283" spans="1:23" ht="15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</row>
    <row r="284" spans="1:23" ht="15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</row>
    <row r="285" spans="1:23" ht="15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</row>
    <row r="286" spans="1:23" ht="15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</row>
    <row r="287" spans="1:23" ht="15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</row>
    <row r="288" spans="1:23" ht="15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</row>
    <row r="289" spans="1:23" ht="15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</row>
    <row r="290" spans="1:23" ht="15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</row>
    <row r="291" spans="1:23" ht="15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</row>
    <row r="292" spans="1:23" ht="15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</row>
    <row r="293" spans="1:23" ht="15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</row>
    <row r="294" spans="1:23" ht="15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</row>
    <row r="295" spans="1:23" ht="15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</row>
    <row r="296" spans="1:23" ht="15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</row>
    <row r="297" spans="1:23" ht="15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</row>
    <row r="298" spans="1:23" ht="15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</row>
    <row r="299" spans="1:23" ht="15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</row>
    <row r="300" spans="1:23" ht="15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</row>
    <row r="301" spans="1:23" ht="15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</row>
    <row r="302" spans="1:23" ht="15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</row>
    <row r="303" spans="1:23" ht="15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</row>
    <row r="304" spans="1:23" ht="15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</row>
    <row r="305" spans="1:23" ht="15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</row>
    <row r="306" spans="1:23" ht="15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</row>
    <row r="307" spans="1:23" ht="15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</row>
    <row r="308" spans="1:23" ht="15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</row>
    <row r="309" spans="1:23" ht="15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</row>
    <row r="310" spans="1:23" ht="15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</row>
    <row r="311" spans="1:23" ht="15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</row>
    <row r="312" spans="1:23" ht="15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</row>
    <row r="313" spans="1:23" ht="15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</row>
    <row r="314" spans="1:23" ht="15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</row>
    <row r="315" spans="1:23" ht="15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</row>
    <row r="316" spans="1:23" ht="15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</row>
    <row r="317" spans="1:23" ht="15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</row>
    <row r="318" spans="1:23" ht="15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</row>
    <row r="319" spans="1:23" ht="15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</row>
    <row r="320" spans="1:23" ht="15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</row>
    <row r="321" spans="1:23" ht="15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</row>
    <row r="322" spans="1:23" ht="15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</row>
    <row r="323" spans="1:23" ht="15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</row>
    <row r="324" spans="1:23" ht="15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</row>
    <row r="325" spans="1:23" ht="15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</row>
    <row r="326" spans="1:23" ht="15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</row>
    <row r="327" spans="1:23" ht="15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</row>
    <row r="328" spans="1:23" ht="15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</row>
    <row r="329" spans="1:23" ht="15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</row>
    <row r="330" spans="1:23" ht="15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</row>
    <row r="331" spans="1:23" ht="15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</row>
    <row r="332" spans="1:23" ht="15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</row>
    <row r="333" spans="1:23" ht="15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</row>
    <row r="334" spans="1:23" ht="15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</row>
    <row r="335" spans="1:23" ht="15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</row>
    <row r="336" spans="1:23" ht="15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</row>
    <row r="337" spans="1:23" ht="15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</row>
    <row r="338" spans="1:23" ht="15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</row>
    <row r="339" spans="1:23" ht="15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</row>
    <row r="340" spans="1:23" ht="15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</row>
    <row r="341" spans="1:23" ht="15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</row>
    <row r="342" spans="1:23" ht="15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</row>
    <row r="343" spans="1:23" ht="15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</row>
    <row r="344" spans="1:23" ht="15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</row>
    <row r="345" spans="1:23" ht="15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</row>
    <row r="346" spans="1:23" ht="15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</row>
    <row r="347" spans="1:23" ht="15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</row>
    <row r="348" spans="1:23" ht="15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</row>
    <row r="349" spans="1:23" ht="15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</row>
    <row r="350" spans="1:23" ht="15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</row>
    <row r="351" spans="1:23" ht="15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</row>
    <row r="352" spans="1:23" ht="15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</row>
    <row r="353" spans="1:23" ht="15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</row>
    <row r="354" spans="1:23" ht="15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</row>
    <row r="355" spans="1:23" ht="15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</row>
    <row r="356" spans="1:23" ht="15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</row>
    <row r="357" spans="1:23" ht="15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</row>
    <row r="358" spans="1:23" ht="15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</row>
    <row r="359" spans="1:23" ht="15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</row>
    <row r="360" spans="1:23" ht="15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</row>
    <row r="361" spans="1:23" ht="15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</row>
    <row r="362" spans="1:23" ht="15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</row>
    <row r="363" spans="1:23" ht="15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</row>
    <row r="364" spans="1:23" ht="15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</row>
    <row r="365" spans="1:23" ht="15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</row>
    <row r="366" spans="1:23" ht="15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</row>
    <row r="367" spans="1:23" ht="15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</row>
    <row r="368" spans="1:23" ht="15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</row>
    <row r="369" spans="1:23" ht="15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</row>
    <row r="370" spans="1:23" ht="15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</row>
    <row r="371" spans="1:23" ht="15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</row>
    <row r="372" spans="1:23" ht="15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</row>
    <row r="373" spans="1:23" ht="15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</row>
    <row r="374" spans="1:23" ht="15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</row>
    <row r="375" spans="1:23" ht="15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</row>
    <row r="376" spans="1:23" ht="15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</row>
    <row r="377" spans="1:23" ht="15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</row>
    <row r="378" spans="1:23" ht="15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</row>
    <row r="379" spans="1:23" ht="15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</row>
    <row r="380" spans="1:23" ht="15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</row>
    <row r="381" spans="1:23" ht="15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</row>
    <row r="382" spans="1:23" ht="15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</row>
    <row r="383" spans="1:23" ht="15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</row>
    <row r="384" spans="1:23" ht="15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</row>
    <row r="385" spans="1:23" ht="15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</row>
    <row r="386" spans="1:23" ht="15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</row>
    <row r="387" spans="1:23" ht="15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</row>
    <row r="388" spans="1:23" ht="15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</row>
    <row r="389" spans="1:23" ht="15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</row>
    <row r="390" spans="1:23" ht="15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</row>
    <row r="391" spans="1:23" ht="15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</row>
    <row r="392" spans="1:23" ht="15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</row>
    <row r="393" spans="1:23" ht="15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</row>
    <row r="394" spans="1:23" ht="15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</row>
    <row r="395" spans="1:23" ht="15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</row>
    <row r="396" spans="1:23" ht="15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</row>
    <row r="397" spans="1:23" ht="15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</row>
    <row r="398" spans="1:23" ht="15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</row>
    <row r="399" spans="1:23" ht="15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</row>
    <row r="400" spans="1:23" ht="15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</row>
    <row r="401" spans="1:23" ht="15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</row>
    <row r="402" spans="1:23" ht="15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</row>
    <row r="403" spans="1:23" ht="15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</row>
    <row r="404" spans="1:23" ht="15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</row>
    <row r="405" spans="1:23" ht="15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</row>
    <row r="406" spans="1:23" ht="15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</row>
    <row r="407" spans="1:23" ht="15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</row>
    <row r="408" spans="1:23" ht="15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</row>
    <row r="409" spans="1:23" ht="15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</row>
    <row r="410" spans="1:23" ht="15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</row>
    <row r="411" spans="1:23" ht="15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</row>
    <row r="412" spans="1:23" ht="15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</row>
    <row r="413" spans="1:23" ht="15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</row>
    <row r="414" spans="1:23" ht="15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</row>
    <row r="415" spans="1:23" ht="15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</row>
    <row r="416" spans="1:23" ht="15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</row>
    <row r="417" spans="1:23" ht="15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</row>
    <row r="418" spans="1:23" ht="15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</row>
    <row r="419" spans="1:23" ht="15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</row>
    <row r="420" spans="1:23" ht="15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</row>
    <row r="421" spans="1:23" ht="15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</row>
    <row r="422" spans="1:23" ht="15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</row>
    <row r="423" spans="1:23" ht="15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</row>
    <row r="424" spans="1:23" ht="15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</row>
    <row r="425" spans="1:23" ht="15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</row>
    <row r="426" spans="1:23" ht="15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</row>
    <row r="427" spans="1:23" ht="15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</row>
    <row r="428" spans="1:23" ht="15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</row>
    <row r="429" spans="1:23" ht="15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</row>
    <row r="430" spans="1:23" ht="15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</row>
    <row r="431" spans="1:23" ht="15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</row>
    <row r="432" spans="1:23" ht="15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</row>
    <row r="433" spans="1:23" ht="15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</row>
    <row r="434" spans="1:23" ht="15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</row>
    <row r="435" spans="1:23" ht="15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</row>
    <row r="436" spans="1:23" ht="15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</row>
    <row r="437" spans="1:23" ht="15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</row>
    <row r="438" spans="1:23" ht="15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</row>
    <row r="439" spans="1:23" ht="15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</row>
    <row r="440" spans="1:23" ht="15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</row>
    <row r="441" spans="1:23" ht="15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</row>
    <row r="442" spans="1:23" ht="15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</row>
    <row r="443" spans="1:23" ht="15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</row>
    <row r="444" spans="1:23" ht="15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</row>
    <row r="445" spans="1:23" ht="15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</row>
    <row r="446" spans="1:23" ht="15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</row>
    <row r="447" spans="1:23" ht="15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</row>
    <row r="448" spans="1:23" ht="15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</row>
    <row r="449" spans="1:23" ht="15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</row>
    <row r="450" spans="1:23" ht="15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</row>
    <row r="451" spans="1:23" ht="15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</row>
    <row r="452" spans="1:23" ht="15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</row>
    <row r="453" spans="1:23" ht="15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</row>
    <row r="454" spans="1:23" ht="15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</row>
    <row r="455" spans="1:23" ht="15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</row>
    <row r="456" spans="1:23" ht="15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</row>
    <row r="457" spans="1:23" ht="15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</row>
    <row r="458" spans="1:23" ht="15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</row>
    <row r="459" spans="1:23" ht="15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</row>
    <row r="460" spans="1:23" ht="15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</row>
    <row r="461" spans="1:23" ht="15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</row>
    <row r="462" spans="1:23" ht="15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</row>
    <row r="463" spans="1:23" ht="15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</row>
    <row r="464" spans="1:23" ht="15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</row>
    <row r="465" spans="1:23" ht="15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</row>
    <row r="466" spans="1:23" ht="15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</row>
    <row r="467" spans="1:23" ht="15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</row>
    <row r="468" spans="1:23" ht="15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</row>
    <row r="469" spans="1:23" ht="15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</row>
    <row r="470" spans="1:23" ht="15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</row>
    <row r="471" spans="1:23" ht="15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</row>
    <row r="472" spans="1:23" ht="15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</row>
    <row r="473" spans="1:23" ht="15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</row>
    <row r="474" spans="1:23" ht="15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</row>
    <row r="475" spans="1:23" ht="15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</row>
    <row r="476" spans="1:23" ht="15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</row>
    <row r="477" spans="1:23" ht="15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</row>
    <row r="478" spans="1:23" ht="15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</row>
    <row r="479" spans="1:23" ht="15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</row>
    <row r="480" spans="1:23" ht="15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</row>
    <row r="481" spans="1:23" ht="15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</row>
    <row r="482" spans="1:23" ht="15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</row>
    <row r="483" spans="1:23" ht="15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</row>
    <row r="484" spans="1:23" ht="15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</row>
    <row r="485" spans="1:23" ht="15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</row>
    <row r="486" spans="1:23" ht="15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</row>
    <row r="487" spans="1:23" ht="15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</row>
    <row r="488" spans="1:23" ht="15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</row>
    <row r="489" spans="1:23" ht="15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</row>
    <row r="490" spans="1:23" ht="15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</row>
    <row r="491" spans="1:23" ht="15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</row>
    <row r="492" spans="1:23" ht="15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</row>
    <row r="493" spans="1:23" ht="15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</row>
    <row r="494" spans="1:23" ht="15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</row>
    <row r="495" spans="1:23" ht="15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</row>
    <row r="496" spans="1:23" ht="15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</row>
    <row r="497" spans="1:23" ht="15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</row>
    <row r="498" spans="1:23" ht="15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</row>
    <row r="499" spans="1:23" ht="15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</row>
    <row r="500" spans="1:23" ht="15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</row>
    <row r="501" spans="1:23" ht="15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</row>
    <row r="502" spans="1:23" ht="15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</row>
    <row r="503" spans="1:23" ht="15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</row>
    <row r="504" spans="1:23" ht="15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</row>
    <row r="505" spans="1:23" ht="15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</row>
    <row r="506" spans="1:23" ht="15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</row>
    <row r="507" spans="1:23" ht="15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</row>
    <row r="508" spans="1:23" ht="15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</row>
    <row r="509" spans="1:23" ht="15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</row>
    <row r="510" spans="1:23" ht="15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</row>
    <row r="511" spans="1:23" ht="15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</row>
    <row r="512" spans="1:23" ht="15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</row>
    <row r="513" spans="1:23" ht="15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</row>
    <row r="514" spans="1:23" ht="15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</row>
    <row r="515" spans="1:23" ht="15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</row>
    <row r="516" spans="1:23" ht="15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</row>
    <row r="517" spans="1:23" ht="15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</row>
    <row r="518" spans="1:23" ht="15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</row>
    <row r="519" spans="1:23" ht="15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</row>
    <row r="520" spans="1:23" ht="15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</row>
    <row r="521" spans="1:23" ht="15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</row>
    <row r="522" spans="1:23" ht="15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</row>
    <row r="523" spans="1:23" ht="15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</row>
    <row r="524" spans="1:23" ht="15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</row>
    <row r="525" spans="1:23" ht="15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</row>
    <row r="526" spans="1:23" ht="15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</row>
    <row r="527" spans="1:23" ht="15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</row>
    <row r="528" spans="1:23" ht="15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</row>
    <row r="529" spans="1:23" ht="15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</row>
    <row r="530" spans="1:23" ht="15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</row>
    <row r="531" spans="1:23" ht="15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</row>
    <row r="532" spans="1:23" ht="15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</row>
    <row r="533" spans="1:23" ht="15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</row>
    <row r="534" spans="1:23" ht="15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</row>
    <row r="535" spans="1:23" ht="15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</row>
    <row r="536" spans="1:23" ht="15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</row>
    <row r="537" spans="1:23" ht="15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</row>
    <row r="538" spans="1:23" ht="15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</row>
    <row r="539" spans="1:23" ht="15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</row>
    <row r="540" spans="1:23" ht="15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</row>
    <row r="541" spans="1:23" ht="15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</row>
    <row r="542" spans="1:23" ht="15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</row>
    <row r="543" spans="1:23" ht="15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</row>
    <row r="544" spans="1:23" ht="15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</row>
    <row r="545" spans="1:23" ht="15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</row>
    <row r="546" spans="1:23" ht="15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</row>
    <row r="547" spans="1:23" ht="15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</row>
    <row r="548" spans="1:23" ht="15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</row>
    <row r="549" spans="1:23" ht="15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</row>
    <row r="550" spans="1:23" ht="15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</row>
    <row r="551" spans="1:23" ht="15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</row>
    <row r="552" spans="1:23" ht="15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</row>
    <row r="553" spans="1:23" ht="15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</row>
    <row r="554" spans="1:23" ht="15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</row>
    <row r="555" spans="1:23" ht="15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</row>
    <row r="556" spans="1:23" ht="15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</row>
    <row r="557" spans="1:23" ht="15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</row>
    <row r="558" spans="1:23" ht="15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</row>
    <row r="559" spans="1:23" ht="15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</row>
    <row r="560" spans="1:23" ht="15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</row>
    <row r="561" spans="1:23" ht="15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</row>
    <row r="562" spans="1:23" ht="15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</row>
    <row r="563" spans="1:23" ht="15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</row>
    <row r="564" spans="1:23" ht="15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</row>
    <row r="565" spans="1:23" ht="15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</row>
    <row r="566" spans="1:23" ht="15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</row>
    <row r="567" spans="1:23" ht="15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</row>
    <row r="568" spans="1:23" ht="15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</row>
    <row r="569" spans="1:23" ht="15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</row>
    <row r="570" spans="1:23" ht="15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</row>
    <row r="571" spans="1:23" ht="15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</row>
    <row r="572" spans="1:23" ht="15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</row>
    <row r="573" spans="1:23" ht="15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</row>
    <row r="574" spans="1:23" ht="15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</row>
    <row r="575" spans="1:23" ht="15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</row>
    <row r="576" spans="1:23" ht="15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</row>
    <row r="577" spans="1:23" ht="15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</row>
    <row r="578" spans="1:23" ht="15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</row>
    <row r="579" spans="1:23" ht="15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</row>
    <row r="580" spans="1:23" ht="15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</row>
    <row r="581" spans="1:23" ht="15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</row>
    <row r="582" spans="1:23" ht="15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</row>
    <row r="583" spans="1:23" ht="15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</row>
    <row r="584" spans="1:23" ht="15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</row>
    <row r="585" spans="1:23" ht="15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</row>
    <row r="586" spans="1:23" ht="15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</row>
    <row r="587" spans="1:23" ht="15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</row>
    <row r="588" spans="1:23" ht="15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</row>
    <row r="589" spans="1:23" ht="15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</row>
    <row r="590" spans="1:23" ht="15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</row>
    <row r="591" spans="1:23" ht="15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</row>
    <row r="592" spans="1:23" ht="15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</row>
    <row r="593" spans="1:23" ht="15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</row>
    <row r="594" spans="1:23" ht="15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</row>
    <row r="595" spans="1:23" ht="15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</row>
    <row r="596" spans="1:23" ht="15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</row>
    <row r="597" spans="1:23" ht="15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</row>
    <row r="598" spans="1:23" ht="15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</row>
    <row r="599" spans="1:23" ht="15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</row>
    <row r="600" spans="1:23" ht="15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</row>
    <row r="601" spans="1:23" ht="15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</row>
    <row r="602" spans="1:23" ht="15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</row>
    <row r="603" spans="1:23" ht="15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</row>
    <row r="604" spans="1:23" ht="15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</row>
    <row r="605" spans="1:23" ht="15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</row>
    <row r="606" spans="1:23" ht="15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</row>
    <row r="607" spans="1:23" ht="15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</row>
    <row r="608" spans="1:23" ht="15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</row>
    <row r="609" spans="1:23" ht="15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</row>
    <row r="610" spans="1:23" ht="15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</row>
    <row r="611" spans="1:23" ht="15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</row>
    <row r="612" spans="1:23" ht="15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</row>
    <row r="613" spans="1:23" ht="15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</row>
    <row r="614" spans="1:23" ht="15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</row>
    <row r="615" spans="1:23" ht="15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</row>
    <row r="616" spans="1:23" ht="15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</row>
    <row r="617" spans="1:23" ht="15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</row>
    <row r="618" spans="1:23" ht="15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</row>
    <row r="619" spans="1:23" ht="15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</row>
    <row r="620" spans="1:23" ht="15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</row>
    <row r="621" spans="1:23" ht="15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</row>
    <row r="622" spans="1:23" ht="15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</row>
    <row r="623" spans="1:23" ht="15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</row>
    <row r="624" spans="1:23" ht="15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</row>
    <row r="625" spans="1:23" ht="15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</row>
    <row r="626" spans="1:23" ht="15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</row>
    <row r="627" spans="1:23" ht="15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</row>
    <row r="628" spans="1:23" ht="15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</row>
    <row r="629" spans="1:23" ht="15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</row>
    <row r="630" spans="1:23" ht="15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</row>
    <row r="631" spans="1:23" ht="15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</row>
    <row r="632" spans="1:23" ht="15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</row>
    <row r="633" spans="1:23" ht="15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</row>
    <row r="634" spans="1:23" ht="15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</row>
    <row r="635" spans="1:23" ht="15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</row>
    <row r="636" spans="1:23" ht="15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</row>
    <row r="637" spans="1:23" ht="15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</row>
    <row r="638" spans="1:23" ht="15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</row>
    <row r="639" spans="1:23" ht="15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</row>
    <row r="640" spans="1:23" ht="15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</row>
    <row r="641" spans="1:23" ht="15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</row>
    <row r="642" spans="1:23" ht="15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</row>
    <row r="643" spans="1:23" ht="15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</row>
    <row r="644" spans="1:23" ht="15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</row>
    <row r="645" spans="1:23" ht="15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</row>
    <row r="646" spans="1:23" ht="15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</row>
    <row r="647" spans="1:23" ht="15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</row>
    <row r="648" spans="1:23" ht="15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</row>
    <row r="649" spans="1:23" ht="15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</row>
    <row r="650" spans="1:23" ht="15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</row>
    <row r="651" spans="1:23" ht="15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</row>
    <row r="652" spans="1:23" ht="15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</row>
    <row r="653" spans="1:23" ht="15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</row>
    <row r="654" spans="1:23" ht="15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</row>
    <row r="655" spans="1:23" ht="15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</row>
    <row r="656" spans="1:23" ht="15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</row>
    <row r="657" spans="1:23" ht="15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</row>
    <row r="658" spans="1:23" ht="15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</row>
    <row r="659" spans="1:23" ht="15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</row>
    <row r="660" spans="1:23" ht="15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</row>
    <row r="661" spans="1:23" ht="15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</row>
    <row r="662" spans="1:23" ht="15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</row>
    <row r="663" spans="1:23" ht="15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</row>
    <row r="664" spans="1:23" ht="15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</row>
    <row r="665" spans="1:23" ht="15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</row>
    <row r="666" spans="1:23" ht="15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</row>
    <row r="667" spans="1:23" ht="15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</row>
    <row r="668" spans="1:23" ht="15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</row>
    <row r="669" spans="1:23" ht="15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</row>
    <row r="670" spans="1:23" ht="15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</row>
    <row r="671" spans="1:23" ht="15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</row>
    <row r="672" spans="1:23" ht="15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</row>
    <row r="673" spans="1:23" ht="15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</row>
    <row r="674" spans="1:23" ht="15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</row>
    <row r="675" spans="1:23" ht="15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</row>
    <row r="676" spans="1:23" ht="15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</row>
    <row r="677" spans="1:23" ht="15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</row>
    <row r="678" spans="1:23" ht="15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</row>
    <row r="679" spans="1:23" ht="15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</row>
    <row r="680" spans="1:23" ht="15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</row>
    <row r="681" spans="1:23" ht="15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</row>
    <row r="682" spans="1:23" ht="15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</row>
    <row r="683" spans="1:23" ht="15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</row>
    <row r="684" spans="1:23" ht="15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</row>
    <row r="685" spans="1:23" ht="15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</row>
    <row r="686" spans="1:23" ht="15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</row>
    <row r="687" spans="1:23" ht="15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</row>
    <row r="688" spans="1:23" ht="15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</row>
    <row r="689" spans="1:23" ht="15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</row>
    <row r="690" spans="1:23" ht="15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</row>
    <row r="691" spans="1:23" ht="15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</row>
    <row r="692" spans="1:23" ht="15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</row>
    <row r="693" spans="1:23" ht="15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</row>
    <row r="694" spans="1:23" ht="15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</row>
    <row r="695" spans="1:23" ht="15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</row>
    <row r="696" spans="1:23" ht="15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</row>
    <row r="697" spans="1:23" ht="15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</row>
    <row r="698" spans="1:23" ht="15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</row>
    <row r="699" spans="1:23" ht="15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</row>
    <row r="700" spans="1:23" ht="15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</row>
    <row r="701" spans="1:23" ht="15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</row>
    <row r="702" spans="1:23" ht="15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</row>
    <row r="703" spans="1:23" ht="15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</row>
    <row r="704" spans="1:23" ht="15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</row>
    <row r="705" spans="1:23" ht="15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</row>
    <row r="706" spans="1:23" ht="15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</row>
    <row r="707" spans="1:23" ht="15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</row>
    <row r="708" spans="1:23" ht="15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</row>
    <row r="709" spans="1:23" ht="15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</row>
    <row r="710" spans="1:23" ht="15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</row>
    <row r="711" spans="1:23" ht="15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</row>
    <row r="712" spans="1:23" ht="15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</row>
    <row r="713" spans="1:23" ht="15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</row>
    <row r="714" spans="1:23" ht="15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</row>
    <row r="715" spans="1:23" ht="15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</row>
    <row r="716" spans="1:23" ht="15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</row>
    <row r="717" spans="1:23" ht="15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</row>
    <row r="718" spans="1:23" ht="15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</row>
    <row r="719" spans="1:23" ht="15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</row>
    <row r="720" spans="1:23" ht="15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</row>
    <row r="721" spans="1:23" ht="15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</row>
    <row r="722" spans="1:23" ht="15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</row>
    <row r="723" spans="1:23" ht="15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</row>
    <row r="724" spans="1:23" ht="15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</row>
    <row r="725" spans="1:23" ht="15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</row>
    <row r="726" spans="1:23" ht="15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</row>
    <row r="727" spans="1:23" ht="15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</row>
    <row r="728" spans="1:23" ht="15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</row>
    <row r="729" spans="1:23" ht="15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</row>
    <row r="730" spans="1:23" ht="15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</row>
    <row r="731" spans="1:23" ht="15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</row>
    <row r="732" spans="1:23" ht="15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</row>
    <row r="733" spans="1:23" ht="15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</row>
    <row r="734" spans="1:23" ht="15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</row>
    <row r="735" spans="1:23" ht="15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</row>
    <row r="736" spans="1:23" ht="15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</row>
    <row r="737" spans="1:23" ht="15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</row>
    <row r="738" spans="1:23" ht="15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</row>
    <row r="739" spans="1:23" ht="15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</row>
    <row r="740" spans="1:23" ht="15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</row>
    <row r="741" spans="1:23" ht="15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</row>
    <row r="742" spans="1:23" ht="15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</row>
    <row r="743" spans="1:23" ht="15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</row>
    <row r="744" spans="1:23" ht="15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</row>
    <row r="745" spans="1:23" ht="15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</row>
    <row r="746" spans="1:23" ht="15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</row>
    <row r="747" spans="1:23" ht="15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</row>
    <row r="748" spans="1:23" ht="15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</row>
    <row r="749" spans="1:23" ht="15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</row>
    <row r="750" spans="1:23" ht="15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</row>
    <row r="751" spans="1:23" ht="15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</row>
    <row r="752" spans="1:23" ht="15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</row>
    <row r="753" spans="1:23" ht="15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</row>
    <row r="754" spans="1:23" ht="15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</row>
    <row r="755" spans="1:23" ht="15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</row>
    <row r="756" spans="1:23" ht="15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</row>
    <row r="757" spans="1:23" ht="15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</row>
    <row r="758" spans="1:23" ht="15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</row>
    <row r="759" spans="1:23" ht="15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</row>
    <row r="760" spans="1:23" ht="15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</row>
    <row r="761" spans="1:23" ht="15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</row>
    <row r="762" spans="1:23" ht="15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</row>
    <row r="763" spans="1:23" ht="15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</row>
    <row r="764" spans="1:23" ht="15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</row>
    <row r="765" spans="1:23" ht="15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</row>
    <row r="766" spans="1:23" ht="15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</row>
    <row r="767" spans="1:23" ht="15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</row>
    <row r="768" spans="1:23" ht="15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</row>
    <row r="769" spans="1:23" ht="15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</row>
    <row r="770" spans="1:23" ht="15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</row>
    <row r="771" spans="1:23" ht="15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</row>
    <row r="772" spans="1:23" ht="15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</row>
    <row r="773" spans="1:23" ht="15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</row>
    <row r="774" spans="1:23" ht="15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</row>
    <row r="775" spans="1:23" ht="15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</row>
    <row r="776" spans="1:23" ht="15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</row>
    <row r="777" spans="1:23" ht="15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</row>
    <row r="778" spans="1:23" ht="15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</row>
    <row r="779" spans="1:23" ht="15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</row>
    <row r="780" spans="1:23" ht="15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</row>
    <row r="781" spans="1:23" ht="15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</row>
    <row r="782" spans="1:23" ht="15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</row>
    <row r="783" spans="1:23" ht="15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</row>
    <row r="784" spans="1:23" ht="15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</row>
    <row r="785" spans="1:23" ht="15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</row>
    <row r="786" spans="1:23" ht="15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</row>
    <row r="787" spans="1:23" ht="15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</row>
    <row r="788" spans="1:23" ht="15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</row>
    <row r="789" spans="1:23" ht="15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</row>
    <row r="790" spans="1:23" ht="15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</row>
    <row r="791" spans="1:23" ht="15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</row>
    <row r="792" spans="1:23" ht="15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</row>
    <row r="793" spans="1:23" ht="15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</row>
    <row r="794" spans="1:23" ht="15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</row>
    <row r="795" spans="1:23" ht="15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</row>
    <row r="796" spans="1:23" ht="15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</row>
    <row r="797" spans="1:23" ht="15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</row>
    <row r="798" spans="1:23" ht="15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</row>
    <row r="799" spans="1:23" ht="15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</row>
    <row r="800" spans="1:23" ht="15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</row>
    <row r="801" spans="1:23" ht="15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</row>
    <row r="802" spans="1:23" ht="15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</row>
    <row r="803" spans="1:23" ht="15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</row>
    <row r="804" spans="1:23" ht="15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</row>
    <row r="805" spans="1:23" ht="15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</row>
    <row r="806" spans="1:23" ht="15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</row>
    <row r="807" spans="1:23" ht="15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</row>
    <row r="808" spans="1:23" ht="15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</row>
    <row r="809" spans="1:23" ht="15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</row>
    <row r="810" spans="1:23" ht="15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</row>
    <row r="811" spans="1:23" ht="15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</row>
    <row r="812" spans="1:23" ht="15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</row>
    <row r="813" spans="1:23" ht="15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</row>
    <row r="814" spans="1:23" ht="15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</row>
    <row r="815" spans="1:23" ht="15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</row>
    <row r="816" spans="1:23" ht="15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</row>
    <row r="817" spans="1:23" ht="15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</row>
    <row r="818" spans="1:23" ht="15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</row>
    <row r="819" spans="1:23" ht="15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</row>
    <row r="820" spans="1:23" ht="15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</row>
    <row r="821" spans="1:23" ht="15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</row>
    <row r="822" spans="1:23" ht="15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</row>
    <row r="823" spans="1:23" ht="15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</row>
    <row r="824" spans="1:23" ht="15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</row>
    <row r="825" spans="1:23" ht="15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</row>
    <row r="826" spans="1:23" ht="15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</row>
    <row r="827" spans="1:23" ht="15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</row>
    <row r="828" spans="1:23" ht="15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</row>
    <row r="829" spans="1:23" ht="15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</row>
    <row r="830" spans="1:23" ht="15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</row>
    <row r="831" spans="1:23" ht="15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</row>
    <row r="832" spans="1:23" ht="15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</row>
    <row r="833" spans="1:23" ht="15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</row>
    <row r="834" spans="1:23" ht="15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</row>
    <row r="835" spans="1:23" ht="15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</row>
    <row r="836" spans="1:23" ht="15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</row>
    <row r="837" spans="1:23" ht="15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</row>
    <row r="838" spans="1:23" ht="15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</row>
    <row r="839" spans="1:23" ht="15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</row>
    <row r="840" spans="1:23" ht="15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</row>
    <row r="841" spans="1:23" ht="15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</row>
    <row r="842" spans="1:23" ht="15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</row>
    <row r="843" spans="1:23" ht="15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</row>
    <row r="844" spans="1:23" ht="15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</row>
    <row r="845" spans="1:23" ht="15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</row>
    <row r="846" spans="1:23" ht="15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</row>
    <row r="847" spans="1:23" ht="15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</row>
    <row r="848" spans="1:23" ht="15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</row>
    <row r="849" spans="1:23" ht="15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</row>
    <row r="850" spans="1:23" ht="15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</row>
    <row r="851" spans="1:23" ht="15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</row>
    <row r="852" spans="1:23" ht="15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</row>
    <row r="853" spans="1:23" ht="15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</row>
    <row r="854" spans="1:23" ht="15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</row>
    <row r="855" spans="1:23" ht="15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</row>
    <row r="856" spans="1:23" ht="15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</row>
    <row r="857" spans="1:23" ht="15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</row>
    <row r="858" spans="1:23" ht="15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</row>
    <row r="859" spans="1:23" ht="15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</row>
    <row r="860" spans="1:23" ht="15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</row>
    <row r="861" spans="1:23" ht="15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</row>
    <row r="862" spans="1:23" ht="15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</row>
    <row r="863" spans="1:23" ht="15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</row>
    <row r="864" spans="1:23" ht="15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</row>
    <row r="865" spans="1:23" ht="15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</row>
    <row r="866" spans="1:23" ht="15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</row>
    <row r="867" spans="1:23" ht="15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</row>
    <row r="868" spans="1:23" ht="15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</row>
    <row r="869" spans="1:23" ht="15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</row>
    <row r="870" spans="1:23" ht="15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</row>
    <row r="871" spans="1:23" ht="15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</row>
    <row r="872" spans="1:23" ht="15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</row>
    <row r="873" spans="1:23" ht="15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</row>
    <row r="874" spans="1:23" ht="15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</row>
    <row r="875" spans="1:23" ht="15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</row>
    <row r="876" spans="1:23" ht="15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</row>
    <row r="877" spans="1:23" ht="15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</row>
    <row r="878" spans="1:23" ht="15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</row>
    <row r="879" spans="1:23" ht="15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</row>
    <row r="880" spans="1:23" ht="15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</row>
    <row r="881" spans="1:23" ht="15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</row>
    <row r="882" spans="1:23" ht="15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</row>
    <row r="883" spans="1:23" ht="15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</row>
    <row r="884" spans="1:23" ht="15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</row>
    <row r="885" spans="1:23" ht="15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</row>
    <row r="886" spans="1:23" ht="15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</row>
    <row r="887" spans="1:23" ht="15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</row>
    <row r="888" spans="1:23" ht="15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</row>
    <row r="889" spans="1:23" ht="15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</row>
    <row r="890" spans="1:23" ht="15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</row>
    <row r="891" spans="1:23" ht="15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</row>
    <row r="892" spans="1:23" ht="15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</row>
    <row r="893" spans="1:23" ht="15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</row>
    <row r="894" spans="1:23" ht="15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</row>
    <row r="895" spans="1:23" ht="15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</row>
    <row r="896" spans="1:23" ht="15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</row>
    <row r="897" spans="1:23" ht="15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</row>
    <row r="898" spans="1:23" ht="15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</row>
    <row r="899" spans="1:23" ht="15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</row>
    <row r="900" spans="1:23" ht="15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</row>
    <row r="901" spans="1:23" ht="15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</row>
    <row r="902" spans="1:23" ht="15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</row>
    <row r="903" spans="1:23" ht="15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</row>
    <row r="904" spans="1:23" ht="15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</row>
    <row r="905" spans="1:23" ht="15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</row>
    <row r="906" spans="1:23" ht="15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</row>
    <row r="907" spans="1:23" ht="15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</row>
    <row r="908" spans="1:23" ht="15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</row>
    <row r="909" spans="1:23" ht="15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</row>
    <row r="910" spans="1:23" ht="15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</row>
    <row r="911" spans="1:23" ht="15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</row>
    <row r="912" spans="1:23" ht="15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</row>
    <row r="913" spans="1:23" ht="15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</row>
    <row r="914" spans="1:23" ht="15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</row>
    <row r="915" spans="1:23" ht="15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</row>
    <row r="916" spans="1:23" ht="15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</row>
    <row r="917" spans="1:23" ht="15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</row>
    <row r="918" spans="1:23" ht="15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</row>
    <row r="919" spans="1:23" ht="15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</row>
    <row r="920" spans="1:23" ht="15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</row>
    <row r="921" spans="1:23" ht="15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</row>
    <row r="922" spans="1:23" ht="15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</row>
    <row r="923" spans="1:23" ht="15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</row>
    <row r="924" spans="1:23" ht="15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</row>
    <row r="925" spans="1:23" ht="15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</row>
    <row r="926" spans="1:23" ht="15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</row>
    <row r="927" spans="1:23" ht="15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</row>
    <row r="928" spans="1:23" ht="15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</row>
    <row r="929" spans="1:23" ht="15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</row>
    <row r="930" spans="1:23" ht="15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</row>
    <row r="931" spans="1:23" ht="15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</row>
    <row r="932" spans="1:23" ht="15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</row>
    <row r="933" spans="1:23" ht="15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</row>
    <row r="934" spans="1:23" ht="15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</row>
    <row r="935" spans="1:23" ht="15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</row>
    <row r="936" spans="1:23" ht="15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</row>
    <row r="937" spans="1:23" ht="15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</row>
    <row r="938" spans="1:23" ht="15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</row>
    <row r="939" spans="1:23" ht="15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</row>
    <row r="940" spans="1:23" ht="15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</row>
    <row r="941" spans="1:23" ht="15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</row>
    <row r="942" spans="1:23" ht="15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</row>
    <row r="943" spans="1:23" ht="15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</row>
    <row r="944" spans="1:23" ht="15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</row>
    <row r="945" spans="1:23" ht="15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</row>
    <row r="946" spans="1:23" ht="15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</row>
    <row r="947" spans="1:23" ht="15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</row>
    <row r="948" spans="1:23" ht="15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</row>
    <row r="949" spans="1:23" ht="15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</row>
    <row r="950" spans="1:23" ht="15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</row>
    <row r="951" spans="1:23" ht="15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</row>
    <row r="952" spans="1:23" ht="15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</row>
    <row r="953" spans="1:23" ht="15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</row>
    <row r="954" spans="1:23" ht="15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</row>
    <row r="955" spans="1:23" ht="15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</row>
    <row r="956" spans="1:23" ht="15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</row>
    <row r="957" spans="1:23" ht="15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</row>
    <row r="958" spans="1:23" ht="15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</row>
    <row r="959" spans="1:23" ht="15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</row>
    <row r="960" spans="1:23" ht="15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</row>
    <row r="961" spans="1:23" ht="15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</row>
    <row r="962" spans="1:23" ht="15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</row>
    <row r="963" spans="1:23" ht="15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</row>
    <row r="964" spans="1:23" ht="15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</row>
    <row r="965" spans="1:23" ht="15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</row>
    <row r="966" spans="1:23" ht="15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</row>
    <row r="967" spans="1:23" ht="15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</row>
    <row r="968" spans="1:23" ht="15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</row>
    <row r="969" spans="1:23" ht="15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</row>
    <row r="970" spans="1:23" ht="15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</row>
    <row r="971" spans="1:23" ht="15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</row>
    <row r="972" spans="1:23" ht="15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</row>
    <row r="973" spans="1:23" ht="15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</row>
    <row r="974" spans="1:23" ht="15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</row>
    <row r="975" spans="1:23" ht="15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</row>
    <row r="976" spans="1:23" ht="15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</row>
    <row r="977" spans="1:23" ht="15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</row>
    <row r="978" spans="1:23" ht="15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</row>
    <row r="979" spans="1:23" ht="15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</row>
    <row r="980" spans="1:23" ht="15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</row>
  </sheetData>
  <sheetProtection algorithmName="SHA-512" hashValue="ysTShrgzTpKPsLMK01s1bvkKLxTGlk2pWIiUWZxJ2o1TdcK13tUejSXbo+bUcQEMxtlAa3UCHL7sRnZBbRD8qA==" saltValue="wmp89VDtJl2+t8wd9y6MFg==" spinCount="100000" sheet="1" objects="1" scenarios="1" selectLockedCells="1" selectUnlockedCells="1"/>
  <mergeCells count="11">
    <mergeCell ref="E8:G8"/>
    <mergeCell ref="C13:D13"/>
    <mergeCell ref="C14:D14"/>
    <mergeCell ref="C15:D15"/>
    <mergeCell ref="C17:D17"/>
    <mergeCell ref="C18:D18"/>
    <mergeCell ref="C19:D19"/>
    <mergeCell ref="C20:D20"/>
    <mergeCell ref="C7:D7"/>
    <mergeCell ref="C16:D16"/>
    <mergeCell ref="C12:D12"/>
  </mergeCells>
  <pageMargins left="0.7" right="0.7" top="0.75" bottom="0.75" header="0" footer="0"/>
  <pageSetup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8487B38AB984480EE45590B6D102C" ma:contentTypeVersion="16" ma:contentTypeDescription="Create a new document." ma:contentTypeScope="" ma:versionID="6a97a8fb7b8c11f71db031f796734f06">
  <xsd:schema xmlns:xsd="http://www.w3.org/2001/XMLSchema" xmlns:xs="http://www.w3.org/2001/XMLSchema" xmlns:p="http://schemas.microsoft.com/office/2006/metadata/properties" xmlns:ns2="f54c33b3-58d9-494c-b092-69cff0dea6c1" xmlns:ns3="0f01a7e3-45bb-4e68-8071-4a7a59e6caab" targetNamespace="http://schemas.microsoft.com/office/2006/metadata/properties" ma:root="true" ma:fieldsID="3971180ea50dfe71c80d95e32a081ecc" ns2:_="" ns3:_="">
    <xsd:import namespace="f54c33b3-58d9-494c-b092-69cff0dea6c1"/>
    <xsd:import namespace="0f01a7e3-45bb-4e68-8071-4a7a59e6ca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c33b3-58d9-494c-b092-69cff0dea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4c744ac-f299-4ca5-a3ac-970796431e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link" ma:index="23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1a7e3-45bb-4e68-8071-4a7a59e6caa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f2a4ad2-82e6-422b-9958-17a234666c56}" ma:internalName="TaxCatchAll" ma:showField="CatchAllData" ma:web="0f01a7e3-45bb-4e68-8071-4a7a59e6ca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01a7e3-45bb-4e68-8071-4a7a59e6caab" xsi:nil="true"/>
    <lcf76f155ced4ddcb4097134ff3c332f xmlns="f54c33b3-58d9-494c-b092-69cff0dea6c1">
      <Terms xmlns="http://schemas.microsoft.com/office/infopath/2007/PartnerControls"/>
    </lcf76f155ced4ddcb4097134ff3c332f>
    <Hyperlink xmlns="f54c33b3-58d9-494c-b092-69cff0dea6c1">
      <Url xsi:nil="true"/>
      <Description xsi:nil="true"/>
    </Hyperlink>
  </documentManagement>
</p:properties>
</file>

<file path=customXml/itemProps1.xml><?xml version="1.0" encoding="utf-8"?>
<ds:datastoreItem xmlns:ds="http://schemas.openxmlformats.org/officeDocument/2006/customXml" ds:itemID="{CD75B8CE-5F85-4909-AAEF-1D21EA72B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c33b3-58d9-494c-b092-69cff0dea6c1"/>
    <ds:schemaRef ds:uri="0f01a7e3-45bb-4e68-8071-4a7a59e6ca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A6BDA-7A0A-4F51-8BF1-764BBEAE5B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2E3B0-E143-4163-962D-9D8149F3A2BC}">
  <ds:schemaRefs>
    <ds:schemaRef ds:uri="http://schemas.microsoft.com/office/2006/metadata/properties"/>
    <ds:schemaRef ds:uri="http://schemas.microsoft.com/office/infopath/2007/PartnerControls"/>
    <ds:schemaRef ds:uri="0f01a7e3-45bb-4e68-8071-4a7a59e6caab"/>
    <ds:schemaRef ds:uri="f54c33b3-58d9-494c-b092-69cff0dea6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Budget Template</vt:lpstr>
      <vt:lpstr>Workplan Template</vt:lpstr>
      <vt:lpstr>SAMPLE BUDGET V2</vt:lpstr>
      <vt:lpstr>Sample Workplan</vt:lpstr>
      <vt:lpstr>'Budget Template'!Print_Area</vt:lpstr>
      <vt:lpstr>'SAMPLE BUDGET V2'!Print_Area</vt:lpstr>
      <vt:lpstr>'Sample Workplan'!Print_Area</vt:lpstr>
      <vt:lpstr>'Workplan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Stacy@bchealthycommunities.ca;PlanHOnboarding@bchealthycommunities.ca</dc:creator>
  <cp:keywords/>
  <dc:description/>
  <cp:lastModifiedBy>Stacy Chappel</cp:lastModifiedBy>
  <cp:revision/>
  <dcterms:created xsi:type="dcterms:W3CDTF">2021-02-08T18:14:36Z</dcterms:created>
  <dcterms:modified xsi:type="dcterms:W3CDTF">2024-03-22T21:45:14Z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0x0101009928487B38AB984480EE45590B6D102C</vt:lpwstr>
  </property>
  <property fmtid="{D5CDD505-2E9C-101B-9397-08002B2CF9AE}" pid="3" name="Order">
    <vt:r8>1246800</vt:r8>
  </property>
  <property fmtid="{D5CDD505-2E9C-101B-9397-08002B2CF9AE}" pid="4" name="MediaServiceImageTags">
    <vt:lpwstr/>
  </property>
</Properties>
</file>